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/>
  <c r="E16"/>
  <c r="F16" s="1"/>
  <c r="E18"/>
  <c r="F18" s="1"/>
  <c r="E19"/>
  <c r="E20"/>
  <c r="F20"/>
  <c r="F37"/>
  <c r="E15"/>
  <c r="F15"/>
  <c r="E21"/>
  <c r="F21" s="1"/>
  <c r="E22"/>
  <c r="F22"/>
  <c r="E23"/>
  <c r="F23" s="1"/>
  <c r="E24"/>
  <c r="F24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E36" l="1"/>
  <c r="E39" s="1"/>
  <c r="F36"/>
  <c r="F39" s="1"/>
  <c r="F19"/>
</calcChain>
</file>

<file path=xl/sharedStrings.xml><?xml version="1.0" encoding="utf-8"?>
<sst xmlns="http://schemas.openxmlformats.org/spreadsheetml/2006/main" count="37" uniqueCount="37">
  <si>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</si>
  <si>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</si>
  <si>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</si>
  <si>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</si>
  <si>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</si>
  <si>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</si>
  <si>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</si>
  <si>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</si>
  <si>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</si>
  <si>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</si>
  <si>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</si>
  <si>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</si>
  <si>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</si>
  <si>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</si>
  <si>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</si>
  <si>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</si>
  <si>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</si>
  <si>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</si>
  <si>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</si>
  <si>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</si>
  <si>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</si>
  <si>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</si>
  <si>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</si>
  <si>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</si>
  <si>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</si>
  <si>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</si>
  <si>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Amori</t>
  </si>
  <si>
    <t>Wynand Kruger</t>
  </si>
  <si>
    <t>ODTV SA (PTY) LTD</t>
  </si>
  <si>
    <t>Plot 69, Graham Road</t>
  </si>
  <si>
    <t>Klipkop Pretoria</t>
  </si>
  <si>
    <t>South Africa</t>
  </si>
  <si>
    <t>V75W-0300572</t>
  </si>
  <si>
    <t>NEW ECU/PN; MN132596</t>
  </si>
  <si>
    <t>Key w/remote</t>
  </si>
  <si>
    <t>Anti-theft - electric buzzer</t>
  </si>
  <si>
    <t>Lockset Drivers side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</si>
</sst>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28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0" fillId="0" borderId="3" xfId="0" applyFont="1" applyBorder="1" applyAlignment="1">
      <alignment shrinkToFit="1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48</xdr:row>
      <xdr:rowOff>100853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675159"/>
          <a:ext cx="3364007" cy="271854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FF0000"/>
              </a:solidFill>
              <a:latin typeface="Arial"/>
              <a:cs typeface="Arial"/>
            </a:rPr>
            <a:t>Paypal will charge 4.1%  of the transaction amount which must be borne by the customer.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zoomScale="85" zoomScaleNormal="85" workbookViewId="0">
      <selection activeCell="G12" sqref="G12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5" t="s">
        <v>23</v>
      </c>
      <c r="D1" s="65"/>
      <c r="E1" s="65"/>
      <c r="F1" s="65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4" t="s">
        <v>21</v>
      </c>
      <c r="B4" s="74"/>
      <c r="C4" s="74"/>
      <c r="D4" s="73" t="s">
        <v>17</v>
      </c>
      <c r="E4" s="73"/>
      <c r="F4" s="2"/>
    </row>
    <row r="5" spans="1:6" ht="18.75" customHeight="1">
      <c r="A5" s="69"/>
      <c r="B5" s="69"/>
      <c r="C5" s="69"/>
      <c r="D5" s="69"/>
    </row>
    <row r="6" spans="1:6">
      <c r="B6" s="44" t="s">
        <v>27</v>
      </c>
      <c r="E6" s="10" t="s">
        <v>20</v>
      </c>
      <c r="F6" s="48">
        <v>92719</v>
      </c>
    </row>
    <row r="7" spans="1:6">
      <c r="B7" s="47" t="s">
        <v>28</v>
      </c>
      <c r="E7" s="3" t="s">
        <v>22</v>
      </c>
      <c r="F7" s="4" t="s">
        <v>26</v>
      </c>
    </row>
    <row r="8" spans="1:6">
      <c r="B8" s="47" t="s">
        <v>29</v>
      </c>
      <c r="E8" s="3"/>
      <c r="F8" s="4"/>
    </row>
    <row r="9" spans="1:6">
      <c r="B9" s="47" t="s">
        <v>30</v>
      </c>
      <c r="E9" s="5"/>
      <c r="F9" s="6"/>
    </row>
    <row r="10" spans="1:6">
      <c r="B10" s="42" t="s">
        <v>31</v>
      </c>
    </row>
    <row r="11" spans="1:6" ht="13.5" thickBot="1">
      <c r="A11" s="70" t="s">
        <v>16</v>
      </c>
      <c r="B11" s="70"/>
      <c r="C11" s="11"/>
      <c r="D11" s="11"/>
      <c r="E11" s="3"/>
    </row>
    <row r="12" spans="1:6" ht="20.25" customHeight="1" thickTop="1">
      <c r="B12" s="46" t="s">
        <v>24</v>
      </c>
      <c r="C12" s="75">
        <f ca="1">TODAY()</f>
        <v>43735</v>
      </c>
      <c r="D12" s="76"/>
      <c r="E12" s="52" t="s">
        <v>25</v>
      </c>
      <c r="F12" s="53">
        <v>214388</v>
      </c>
    </row>
    <row r="13" spans="1:6" ht="13.5" thickBot="1"/>
    <row r="14" spans="1:6">
      <c r="A14" s="71" t="s">
        <v>1</v>
      </c>
      <c r="B14" s="72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32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54" t="s">
        <v>33</v>
      </c>
      <c r="C16" s="16">
        <v>1</v>
      </c>
      <c r="D16" s="40">
        <v>165000</v>
      </c>
      <c r="E16" s="18">
        <f t="shared" ref="E16:E34" si="0">C16*D16</f>
        <v>165000</v>
      </c>
      <c r="F16" s="19">
        <f>E16/$F$45</f>
        <v>1538.0313199105144</v>
      </c>
    </row>
    <row r="17" spans="1:6" ht="24" customHeight="1">
      <c r="A17" s="15">
        <v>3</v>
      </c>
      <c r="B17" s="49" t="s">
        <v>34</v>
      </c>
      <c r="C17" s="16">
        <v>1</v>
      </c>
      <c r="D17" s="40">
        <v>13700</v>
      </c>
      <c r="E17" s="18">
        <f t="shared" si="0"/>
        <v>13700</v>
      </c>
      <c r="F17" s="19">
        <f t="shared" ref="F17:F34" si="1">E17/$F$45</f>
        <v>127.70320656226697</v>
      </c>
    </row>
    <row r="18" spans="1:6" ht="24" customHeight="1">
      <c r="A18" s="15">
        <v>4</v>
      </c>
      <c r="B18" s="51" t="s">
        <v>35</v>
      </c>
      <c r="C18" s="16">
        <v>1</v>
      </c>
      <c r="D18" s="40">
        <v>6800</v>
      </c>
      <c r="E18" s="18">
        <f t="shared" si="0"/>
        <v>6800</v>
      </c>
      <c r="F18" s="19">
        <f t="shared" si="1"/>
        <v>63.385533184190905</v>
      </c>
    </row>
    <row r="19" spans="1:6" ht="24" customHeight="1">
      <c r="A19" s="15">
        <v>5</v>
      </c>
      <c r="B19" s="20" t="s">
        <v>36</v>
      </c>
      <c r="C19" s="16">
        <v>1</v>
      </c>
      <c r="D19" s="40">
        <v>14000</v>
      </c>
      <c r="E19" s="18">
        <f t="shared" si="0"/>
        <v>14000</v>
      </c>
      <c r="F19" s="19">
        <f t="shared" si="1"/>
        <v>130.49962714392245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199500</v>
      </c>
      <c r="F36" s="27">
        <f>SUM(F15:F34)</f>
        <v>1859.6196868008949</v>
      </c>
    </row>
    <row r="37" spans="1:6" ht="17.25" customHeight="1">
      <c r="D37" s="28" t="s">
        <v>6</v>
      </c>
      <c r="E37" s="29">
        <v>30000</v>
      </c>
      <c r="F37" s="30">
        <f>E37/$F$45</f>
        <v>279.64205816554812</v>
      </c>
    </row>
    <row r="38" spans="1:6" ht="17.25" customHeight="1" thickBot="1">
      <c r="D38" s="31" t="s">
        <v>7</v>
      </c>
      <c r="E38" s="8">
        <v>5000</v>
      </c>
      <c r="F38" s="32">
        <f>E38/$F$45</f>
        <v>46.607009694258018</v>
      </c>
    </row>
    <row r="39" spans="1:6" ht="36" customHeight="1" thickTop="1" thickBot="1">
      <c r="D39" s="33" t="s">
        <v>8</v>
      </c>
      <c r="E39" s="34">
        <f>SUM(E36:E38)</f>
        <v>234500</v>
      </c>
      <c r="F39" s="35">
        <f>SUM(F36:F38)</f>
        <v>2185.8687546607011</v>
      </c>
    </row>
    <row r="43" spans="1:6" ht="18">
      <c r="D43" s="58" t="s">
        <v>9</v>
      </c>
      <c r="E43" s="58"/>
      <c r="F43" s="58"/>
    </row>
    <row r="44" spans="1:6">
      <c r="D44" s="68" t="s">
        <v>10</v>
      </c>
      <c r="E44" s="68"/>
      <c r="F44" s="68"/>
    </row>
    <row r="45" spans="1:6">
      <c r="E45" s="60" t="s">
        <v>11</v>
      </c>
      <c r="F45" s="66">
        <v>107.28</v>
      </c>
    </row>
    <row r="46" spans="1:6" ht="13.5" thickBot="1">
      <c r="E46" s="61"/>
      <c r="F46" s="67"/>
    </row>
    <row r="47" spans="1:6" ht="15" thickTop="1">
      <c r="D47" s="64" t="s">
        <v>15</v>
      </c>
      <c r="E47" s="64"/>
      <c r="F47" s="45">
        <f ca="1">NOW()</f>
        <v>43735.387143171298</v>
      </c>
    </row>
    <row r="48" spans="1:6">
      <c r="D48" s="63" t="s">
        <v>12</v>
      </c>
      <c r="E48" s="63"/>
      <c r="F48" s="63"/>
    </row>
    <row r="49" spans="1:6" ht="30" customHeight="1">
      <c r="A49" s="59" t="s">
        <v>13</v>
      </c>
      <c r="B49" s="59"/>
      <c r="C49" s="59"/>
      <c r="D49" s="59"/>
      <c r="E49" s="59"/>
      <c r="F49" s="59"/>
    </row>
    <row r="50" spans="1:6" ht="19.5">
      <c r="A50" s="55" t="s">
        <v>18</v>
      </c>
      <c r="B50" s="55"/>
      <c r="C50" s="55"/>
      <c r="D50" s="55"/>
      <c r="E50" s="55"/>
      <c r="F50" s="55"/>
    </row>
    <row r="51" spans="1:6" ht="24.75" customHeight="1">
      <c r="A51" s="36"/>
      <c r="B51" s="37" t="s">
        <v>14</v>
      </c>
      <c r="C51" s="62" t="s">
        <v>19</v>
      </c>
      <c r="D51" s="62"/>
      <c r="E51" s="62"/>
      <c r="F51" s="38"/>
    </row>
    <row r="52" spans="1:6">
      <c r="B52" s="3"/>
      <c r="C52" s="56"/>
      <c r="D52" s="57"/>
      <c r="E52" s="57"/>
      <c r="F52" s="57"/>
    </row>
    <row r="53" spans="1:6">
      <c r="B53" s="3"/>
      <c r="C53" s="57"/>
      <c r="D53" s="57"/>
      <c r="E53" s="57"/>
      <c r="F53" s="57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2019-09-27T01:17:33Z</dcterms:modified>
</cp:coreProperties>
</file>