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to\Documents\"/>
    </mc:Choice>
  </mc:AlternateContent>
  <xr:revisionPtr revIDLastSave="0" documentId="8_{E42AC9EC-320A-48C7-923E-82978F554F90}" xr6:coauthVersionLast="36" xr6:coauthVersionMax="36" xr10:uidLastSave="{00000000-0000-0000-0000-000000000000}"/>
  <bookViews>
    <workbookView xWindow="0" yWindow="0" windowWidth="28200" windowHeight="14400" xr2:uid="{1EDB3CF5-89DC-4EF4-AD42-71EBBE662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L12" i="1" s="1"/>
  <c r="K13" i="1"/>
  <c r="K14" i="1"/>
  <c r="L14" i="1" s="1"/>
  <c r="K15" i="1"/>
  <c r="L15" i="1" s="1"/>
  <c r="K16" i="1"/>
  <c r="L16" i="1" s="1"/>
  <c r="M16" i="1" s="1"/>
  <c r="K17" i="1"/>
  <c r="K18" i="1"/>
  <c r="K19" i="1"/>
  <c r="K20" i="1"/>
  <c r="K21" i="1"/>
  <c r="K22" i="1"/>
  <c r="K23" i="1"/>
  <c r="K24" i="1"/>
  <c r="K25" i="1"/>
  <c r="L25" i="1" s="1"/>
  <c r="K26" i="1"/>
  <c r="L26" i="1" s="1"/>
  <c r="K27" i="1"/>
  <c r="L27" i="1" s="1"/>
  <c r="K28" i="1"/>
  <c r="L28" i="1" s="1"/>
  <c r="M28" i="1" s="1"/>
  <c r="L4" i="1"/>
  <c r="M4" i="1" s="1"/>
  <c r="L21" i="1"/>
  <c r="M21" i="1" s="1"/>
  <c r="L3" i="1"/>
  <c r="L8" i="1"/>
  <c r="M8" i="1" s="1"/>
  <c r="K2" i="1"/>
  <c r="L6" i="1"/>
  <c r="L18" i="1"/>
  <c r="L19" i="1"/>
  <c r="M19" i="1" s="1"/>
  <c r="M25" i="1" l="1"/>
  <c r="L24" i="1"/>
  <c r="M24" i="1" s="1"/>
  <c r="L20" i="1"/>
  <c r="M20" i="1" s="1"/>
  <c r="M18" i="1"/>
  <c r="L17" i="1"/>
  <c r="M17" i="1" s="1"/>
  <c r="L13" i="1"/>
  <c r="M13" i="1" s="1"/>
  <c r="M12" i="1"/>
  <c r="L7" i="1"/>
  <c r="M7" i="1" s="1"/>
  <c r="M6" i="1"/>
  <c r="L5" i="1"/>
  <c r="M5" i="1" s="1"/>
  <c r="L2" i="1"/>
  <c r="M2" i="1" s="1"/>
  <c r="M27" i="1"/>
  <c r="L23" i="1"/>
  <c r="M23" i="1" s="1"/>
  <c r="L11" i="1"/>
  <c r="M11" i="1" s="1"/>
  <c r="M26" i="1"/>
  <c r="M14" i="1"/>
  <c r="M15" i="1"/>
  <c r="L22" i="1"/>
  <c r="M22" i="1" s="1"/>
  <c r="L10" i="1"/>
  <c r="M10" i="1" s="1"/>
  <c r="M3" i="1"/>
  <c r="L9" i="1"/>
  <c r="M9" i="1" s="1"/>
</calcChain>
</file>

<file path=xl/sharedStrings.xml><?xml version="1.0" encoding="utf-8"?>
<sst xmlns="http://schemas.openxmlformats.org/spreadsheetml/2006/main" count="230" uniqueCount="146">
  <si>
    <t>Yr/Mo</t>
  </si>
  <si>
    <t>Make</t>
  </si>
  <si>
    <t>Model</t>
  </si>
  <si>
    <t>Grade</t>
  </si>
  <si>
    <t>Chassis No.</t>
  </si>
  <si>
    <t>Color</t>
  </si>
  <si>
    <t>TM</t>
  </si>
  <si>
    <t>Mileage</t>
  </si>
  <si>
    <t>Currency</t>
  </si>
  <si>
    <t>TOYOTA</t>
  </si>
  <si>
    <t>COROLLA SPORT HYBRID</t>
  </si>
  <si>
    <t>Hybrid GZ</t>
  </si>
  <si>
    <t>ZWE211-1019503</t>
  </si>
  <si>
    <t>PEARL</t>
  </si>
  <si>
    <t>Auto</t>
  </si>
  <si>
    <t>147723K</t>
  </si>
  <si>
    <t>JPY</t>
  </si>
  <si>
    <t>NISSAN</t>
  </si>
  <si>
    <t>NOTE</t>
  </si>
  <si>
    <t>e-Power X</t>
  </si>
  <si>
    <t>HE12-243709</t>
  </si>
  <si>
    <t>12180K</t>
  </si>
  <si>
    <t>E-POWER X</t>
  </si>
  <si>
    <t>HE12-155369</t>
  </si>
  <si>
    <t>13416K</t>
  </si>
  <si>
    <t>JAGUAR</t>
  </si>
  <si>
    <t>XE</t>
  </si>
  <si>
    <t>Prestige</t>
  </si>
  <si>
    <t>SAJAB4AN1GA937655</t>
  </si>
  <si>
    <t>WHITE</t>
  </si>
  <si>
    <t>54407K</t>
  </si>
  <si>
    <t>MERCEDES-BENZ</t>
  </si>
  <si>
    <t>C200</t>
  </si>
  <si>
    <t>Wagon Sports Leather Version</t>
  </si>
  <si>
    <t>WDD2052422F703507</t>
  </si>
  <si>
    <t>SILVER</t>
  </si>
  <si>
    <t>64510K</t>
  </si>
  <si>
    <t>MINI</t>
  </si>
  <si>
    <t>COOPER</t>
  </si>
  <si>
    <t>D Clubman</t>
  </si>
  <si>
    <t>WMWLR920002E72563</t>
  </si>
  <si>
    <t>BLUE</t>
  </si>
  <si>
    <t>67788K</t>
  </si>
  <si>
    <t>CITROEN</t>
  </si>
  <si>
    <t>C3</t>
  </si>
  <si>
    <t>Shine</t>
  </si>
  <si>
    <t>VF7SXHNZTHT682196</t>
  </si>
  <si>
    <t>White</t>
  </si>
  <si>
    <t>FA</t>
  </si>
  <si>
    <t>57897K</t>
  </si>
  <si>
    <t>AUDI</t>
  </si>
  <si>
    <t>A4</t>
  </si>
  <si>
    <t>2.0TFSI Quattro Matrix LED Pac</t>
  </si>
  <si>
    <t>WAUZZZF41GA082401</t>
  </si>
  <si>
    <t>72675K</t>
  </si>
  <si>
    <t>A3</t>
  </si>
  <si>
    <t xml:space="preserve">Sportback 1.4TFSI Cylinder On </t>
  </si>
  <si>
    <t>WAUZZZ8V3EA105096</t>
  </si>
  <si>
    <t>11865K</t>
  </si>
  <si>
    <t>VOLKSWAGEN</t>
  </si>
  <si>
    <t>GOLF</t>
  </si>
  <si>
    <t>TSI Highline</t>
  </si>
  <si>
    <t>WVWZZZAUZEW209248</t>
  </si>
  <si>
    <t>AT</t>
  </si>
  <si>
    <t>66246K</t>
  </si>
  <si>
    <t>C180</t>
  </si>
  <si>
    <t>AVG</t>
  </si>
  <si>
    <t>WDD2050402F033983</t>
  </si>
  <si>
    <t>54994K</t>
  </si>
  <si>
    <t>SUBARU</t>
  </si>
  <si>
    <t>XV</t>
  </si>
  <si>
    <t>1.6 I-L EYESIGHT</t>
  </si>
  <si>
    <t>GT3-033397</t>
  </si>
  <si>
    <t>GREY</t>
  </si>
  <si>
    <t>118977K</t>
  </si>
  <si>
    <t>E250</t>
  </si>
  <si>
    <t>Coupe AMG Sports Package</t>
  </si>
  <si>
    <t>WDD2073362F339478</t>
  </si>
  <si>
    <t>56300K</t>
  </si>
  <si>
    <t>CLUBMAN</t>
  </si>
  <si>
    <t>Cooper S Clubman</t>
  </si>
  <si>
    <t>WMWLN720802F25509</t>
  </si>
  <si>
    <t>83500K</t>
  </si>
  <si>
    <t>E400</t>
  </si>
  <si>
    <t>Station Wagon Avangarde</t>
  </si>
  <si>
    <t>WDD2122612B178449</t>
  </si>
  <si>
    <t>Black</t>
  </si>
  <si>
    <t>91978K</t>
  </si>
  <si>
    <t>HONDA</t>
  </si>
  <si>
    <t>FIT</t>
  </si>
  <si>
    <t>13G S HONDA SENSING</t>
  </si>
  <si>
    <t>GK3-1307291</t>
  </si>
  <si>
    <t>115537K</t>
  </si>
  <si>
    <t>PRESTIGE BLACK EDITION</t>
  </si>
  <si>
    <t>SAJAB4AG2GA936516</t>
  </si>
  <si>
    <t>52992K</t>
  </si>
  <si>
    <t>PORSCHE</t>
  </si>
  <si>
    <t>CAYENNE</t>
  </si>
  <si>
    <t>Base</t>
  </si>
  <si>
    <t>WP1ZZZ92ZCLA09280</t>
  </si>
  <si>
    <t>Gray</t>
  </si>
  <si>
    <t>71054K</t>
  </si>
  <si>
    <t>Cabriolet</t>
  </si>
  <si>
    <t>WVWZZZ1KZEK004278</t>
  </si>
  <si>
    <t>white</t>
  </si>
  <si>
    <t>49095K</t>
  </si>
  <si>
    <t>S D 60 Years Edition</t>
  </si>
  <si>
    <t>WMWXT720702L11485</t>
  </si>
  <si>
    <t>GREEN</t>
  </si>
  <si>
    <t>70935K</t>
  </si>
  <si>
    <t>S D Crossover</t>
  </si>
  <si>
    <t>WMWYU520903D55636</t>
  </si>
  <si>
    <t>Blue</t>
  </si>
  <si>
    <t>78263K</t>
  </si>
  <si>
    <t>MINI ONE</t>
  </si>
  <si>
    <t>Crossover Buckingham</t>
  </si>
  <si>
    <t>WMWYW120803L29190</t>
  </si>
  <si>
    <t>40106K</t>
  </si>
  <si>
    <t>LEVORG</t>
  </si>
  <si>
    <t>1.6GT-S Eyesight Advanced Safe</t>
  </si>
  <si>
    <t>VM4-066397</t>
  </si>
  <si>
    <t>Silver</t>
  </si>
  <si>
    <t>FAT</t>
  </si>
  <si>
    <t>110265K</t>
  </si>
  <si>
    <t>D Crossover All4</t>
  </si>
  <si>
    <t>WMWXD52090WK80749</t>
  </si>
  <si>
    <t>54823K</t>
  </si>
  <si>
    <t>BMW</t>
  </si>
  <si>
    <t>320i</t>
  </si>
  <si>
    <t>Luxury</t>
  </si>
  <si>
    <t>WBA3B16040NP59724</t>
  </si>
  <si>
    <t>73079K</t>
  </si>
  <si>
    <t>CR-Z</t>
  </si>
  <si>
    <t>Alpha</t>
  </si>
  <si>
    <t>ZF1-1103009</t>
  </si>
  <si>
    <t>Pearl</t>
  </si>
  <si>
    <t>57059K</t>
  </si>
  <si>
    <t>GOLF TOURAN</t>
  </si>
  <si>
    <t>TSI HIghline</t>
  </si>
  <si>
    <t>WVGZZZ1TZGW540743</t>
  </si>
  <si>
    <t>92769K</t>
  </si>
  <si>
    <t>Price Total FOB</t>
  </si>
  <si>
    <t>GST</t>
  </si>
  <si>
    <t>CIF in NZD</t>
  </si>
  <si>
    <t>Landed Price with GST</t>
  </si>
  <si>
    <t>Rate: 1NZD=JPY 87.92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</si>
</sst>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1" applyBorder="1"/>
    <xf numFmtId="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TargetMode="External"/><Relationship Id="rId1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TargetMode="External"/><Relationship Id="rId1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TargetMode="External"/><Relationship Id="rId2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TargetMode="External"/><Relationship Id="rId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TargetMode="External"/><Relationship Id="rId2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TargetMode="External"/><Relationship Id="rId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TargetMode="External"/><Relationship Id="rId1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TargetMode="External"/><Relationship Id="rId1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TargetMode="External"/><Relationship Id="rId2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TargetMode="External"/><Relationship Id="rId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TargetMode="External"/><Relationship Id="rId1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TargetMode="External"/><Relationship Id="rId2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TargetMode="External"/><Relationship Id="rId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TargetMode="External"/><Relationship Id="rId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TargetMode="External"/><Relationship Id="rId1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TargetMode="External"/><Relationship Id="rId2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TargetMode="External"/><Relationship Id="rId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TargetMode="External"/><Relationship Id="rId1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TargetMode="External"/><Relationship Id="rId2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TargetMode="External"/><Relationship Id="rId1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TargetMode="External"/><Relationship Id="rId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TargetMode="External"/><Relationship Id="rId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TargetMode="External"/><Relationship Id="rId1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TargetMode="External"/><Relationship Id="rId2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TargetMode="External"/><Relationship Id="rId2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B62F-5DD1-4331-BC2E-2A7E2CE29324}">
  <dimension ref="A1:N28"/>
  <sheetViews>
    <sheetView showGridLines="0" tabSelected="1" workbookViewId="0">
      <selection activeCell="I39" sqref="I39"/>
    </sheetView>
  </sheetViews>
  <sheetFormatPr defaultRowHeight="12" x14ac:dyDescent="0.2"/>
  <cols>
    <col min="1" max="1" width="8" bestFit="1" customWidth="1"/>
    <col min="2" max="2" width="16" bestFit="1" customWidth="1"/>
    <col min="3" max="3" width="22.7109375" bestFit="1" customWidth="1"/>
    <col min="4" max="4" width="27.140625" bestFit="1" customWidth="1"/>
    <col min="5" max="5" width="20.7109375" bestFit="1" customWidth="1"/>
    <col min="6" max="6" width="7.140625" bestFit="1" customWidth="1"/>
    <col min="7" max="7" width="4.42578125" bestFit="1" customWidth="1"/>
    <col min="8" max="8" width="8.140625" bestFit="1" customWidth="1"/>
    <col min="9" max="9" width="8.85546875" customWidth="1"/>
    <col min="10" max="10" width="12.85546875" customWidth="1"/>
    <col min="11" max="11" width="11.28515625" style="8" bestFit="1" customWidth="1"/>
    <col min="12" max="12" width="7.5703125" customWidth="1"/>
    <col min="13" max="13" width="8.5703125" customWidth="1"/>
    <col min="14" max="14" width="11.85546875" customWidth="1"/>
  </cols>
  <sheetData>
    <row r="1" spans="1:14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141</v>
      </c>
      <c r="K1" s="6" t="s">
        <v>143</v>
      </c>
      <c r="L1" s="6" t="s">
        <v>142</v>
      </c>
      <c r="M1" s="10" t="s">
        <v>144</v>
      </c>
      <c r="N1" s="9" t="s">
        <v>145</v>
      </c>
    </row>
    <row r="2" spans="1:14" x14ac:dyDescent="0.2">
      <c r="A2" s="1">
        <v>2019.5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4">
        <v>1080000</v>
      </c>
      <c r="K2" s="7">
        <f>J2/87.92+1725</f>
        <v>14008.894449499545</v>
      </c>
      <c r="L2" s="4">
        <f>K2*15%</f>
        <v>2101.3341674249318</v>
      </c>
      <c r="M2" s="4">
        <f>K2+L2</f>
        <v>16110.228616924476</v>
      </c>
      <c r="N2" s="2"/>
    </row>
    <row r="3" spans="1:14" x14ac:dyDescent="0.2">
      <c r="A3" s="1">
        <v>2019.2</v>
      </c>
      <c r="B3" s="2" t="s">
        <v>17</v>
      </c>
      <c r="C3" s="2" t="s">
        <v>18</v>
      </c>
      <c r="D3" s="2" t="s">
        <v>19</v>
      </c>
      <c r="E3" s="3" t="s">
        <v>20</v>
      </c>
      <c r="F3" s="2" t="s">
        <v>13</v>
      </c>
      <c r="G3" s="2" t="s">
        <v>14</v>
      </c>
      <c r="H3" s="2" t="s">
        <v>21</v>
      </c>
      <c r="I3" s="2" t="s">
        <v>16</v>
      </c>
      <c r="J3" s="4">
        <v>900000</v>
      </c>
      <c r="K3" s="7">
        <f t="shared" ref="K3:K28" si="0">J3/87.92+1725</f>
        <v>11961.578707916287</v>
      </c>
      <c r="L3" s="4">
        <f t="shared" ref="L3:L28" si="1">K3*15%</f>
        <v>1794.2368061874431</v>
      </c>
      <c r="M3" s="4">
        <f t="shared" ref="M3:M28" si="2">K3+L3</f>
        <v>13755.815514103731</v>
      </c>
      <c r="N3" s="2"/>
    </row>
    <row r="4" spans="1:14" x14ac:dyDescent="0.2">
      <c r="A4" s="1">
        <v>2018.2</v>
      </c>
      <c r="B4" s="2" t="s">
        <v>17</v>
      </c>
      <c r="C4" s="2" t="s">
        <v>18</v>
      </c>
      <c r="D4" s="2" t="s">
        <v>22</v>
      </c>
      <c r="E4" s="3" t="s">
        <v>23</v>
      </c>
      <c r="F4" s="2" t="s">
        <v>13</v>
      </c>
      <c r="G4" s="2" t="s">
        <v>14</v>
      </c>
      <c r="H4" s="2" t="s">
        <v>24</v>
      </c>
      <c r="I4" s="2" t="s">
        <v>16</v>
      </c>
      <c r="J4" s="4">
        <v>740000</v>
      </c>
      <c r="K4" s="7">
        <f t="shared" si="0"/>
        <v>10141.742493175614</v>
      </c>
      <c r="L4" s="4">
        <f t="shared" si="1"/>
        <v>1521.2613739763422</v>
      </c>
      <c r="M4" s="4">
        <f t="shared" si="2"/>
        <v>11663.003867151956</v>
      </c>
      <c r="N4" s="2"/>
    </row>
    <row r="5" spans="1:14" x14ac:dyDescent="0.2">
      <c r="A5" s="1">
        <v>2016.3</v>
      </c>
      <c r="B5" s="2" t="s">
        <v>25</v>
      </c>
      <c r="C5" s="2" t="s">
        <v>26</v>
      </c>
      <c r="D5" s="2" t="s">
        <v>27</v>
      </c>
      <c r="E5" s="3" t="s">
        <v>28</v>
      </c>
      <c r="F5" s="2" t="s">
        <v>29</v>
      </c>
      <c r="G5" s="2" t="s">
        <v>14</v>
      </c>
      <c r="H5" s="2" t="s">
        <v>30</v>
      </c>
      <c r="I5" s="2" t="s">
        <v>16</v>
      </c>
      <c r="J5" s="4">
        <v>1080000</v>
      </c>
      <c r="K5" s="7">
        <f t="shared" si="0"/>
        <v>14008.894449499545</v>
      </c>
      <c r="L5" s="4">
        <f t="shared" si="1"/>
        <v>2101.3341674249318</v>
      </c>
      <c r="M5" s="4">
        <f t="shared" si="2"/>
        <v>16110.228616924476</v>
      </c>
      <c r="N5" s="2"/>
    </row>
    <row r="6" spans="1:14" x14ac:dyDescent="0.2">
      <c r="A6" s="1">
        <v>2018.3</v>
      </c>
      <c r="B6" s="2" t="s">
        <v>31</v>
      </c>
      <c r="C6" s="2" t="s">
        <v>32</v>
      </c>
      <c r="D6" s="2" t="s">
        <v>33</v>
      </c>
      <c r="E6" s="3" t="s">
        <v>34</v>
      </c>
      <c r="F6" s="2" t="s">
        <v>35</v>
      </c>
      <c r="G6" s="2" t="s">
        <v>14</v>
      </c>
      <c r="H6" s="2" t="s">
        <v>36</v>
      </c>
      <c r="I6" s="2" t="s">
        <v>16</v>
      </c>
      <c r="J6" s="4">
        <v>1400000</v>
      </c>
      <c r="K6" s="7">
        <f t="shared" si="0"/>
        <v>17648.566878980891</v>
      </c>
      <c r="L6" s="4">
        <f t="shared" si="1"/>
        <v>2647.2850318471337</v>
      </c>
      <c r="M6" s="4">
        <f t="shared" si="2"/>
        <v>20295.851910828023</v>
      </c>
      <c r="N6" s="2"/>
    </row>
    <row r="7" spans="1:14" x14ac:dyDescent="0.2">
      <c r="A7" s="1">
        <v>2016.11</v>
      </c>
      <c r="B7" s="2" t="s">
        <v>37</v>
      </c>
      <c r="C7" s="2" t="s">
        <v>38</v>
      </c>
      <c r="D7" s="2" t="s">
        <v>39</v>
      </c>
      <c r="E7" s="3" t="s">
        <v>40</v>
      </c>
      <c r="F7" s="2" t="s">
        <v>41</v>
      </c>
      <c r="G7" s="2" t="s">
        <v>14</v>
      </c>
      <c r="H7" s="2" t="s">
        <v>42</v>
      </c>
      <c r="I7" s="2" t="s">
        <v>16</v>
      </c>
      <c r="J7" s="4">
        <v>1140000</v>
      </c>
      <c r="K7" s="7">
        <f t="shared" si="0"/>
        <v>14691.333030027297</v>
      </c>
      <c r="L7" s="4">
        <f t="shared" si="1"/>
        <v>2203.6999545040944</v>
      </c>
      <c r="M7" s="4">
        <f t="shared" si="2"/>
        <v>16895.03298453139</v>
      </c>
      <c r="N7" s="2"/>
    </row>
    <row r="8" spans="1:14" x14ac:dyDescent="0.2">
      <c r="A8" s="1">
        <v>2017.11</v>
      </c>
      <c r="B8" s="2" t="s">
        <v>43</v>
      </c>
      <c r="C8" s="2" t="s">
        <v>44</v>
      </c>
      <c r="D8" s="2" t="s">
        <v>45</v>
      </c>
      <c r="E8" s="3" t="s">
        <v>46</v>
      </c>
      <c r="F8" s="2" t="s">
        <v>47</v>
      </c>
      <c r="G8" s="2" t="s">
        <v>48</v>
      </c>
      <c r="H8" s="2" t="s">
        <v>49</v>
      </c>
      <c r="I8" s="2" t="s">
        <v>16</v>
      </c>
      <c r="J8" s="4">
        <v>730000</v>
      </c>
      <c r="K8" s="7">
        <f t="shared" si="0"/>
        <v>10028.002729754322</v>
      </c>
      <c r="L8" s="4">
        <f t="shared" si="1"/>
        <v>1504.2004094631482</v>
      </c>
      <c r="M8" s="4">
        <f t="shared" si="2"/>
        <v>11532.20313921747</v>
      </c>
      <c r="N8" s="2"/>
    </row>
    <row r="9" spans="1:14" x14ac:dyDescent="0.2">
      <c r="A9" s="1">
        <v>2016.7</v>
      </c>
      <c r="B9" s="2" t="s">
        <v>50</v>
      </c>
      <c r="C9" s="2" t="s">
        <v>51</v>
      </c>
      <c r="D9" s="2" t="s">
        <v>52</v>
      </c>
      <c r="E9" s="3" t="s">
        <v>53</v>
      </c>
      <c r="F9" s="2" t="s">
        <v>13</v>
      </c>
      <c r="G9" s="2" t="s">
        <v>14</v>
      </c>
      <c r="H9" s="2" t="s">
        <v>54</v>
      </c>
      <c r="I9" s="2" t="s">
        <v>16</v>
      </c>
      <c r="J9" s="4">
        <v>1210000</v>
      </c>
      <c r="K9" s="7">
        <f t="shared" si="0"/>
        <v>15487.511373976342</v>
      </c>
      <c r="L9" s="4">
        <f t="shared" si="1"/>
        <v>2323.126706096451</v>
      </c>
      <c r="M9" s="4">
        <f t="shared" si="2"/>
        <v>17810.638080072793</v>
      </c>
      <c r="N9" s="2"/>
    </row>
    <row r="10" spans="1:14" x14ac:dyDescent="0.2">
      <c r="A10" s="1">
        <v>2014.1</v>
      </c>
      <c r="B10" s="2" t="s">
        <v>50</v>
      </c>
      <c r="C10" s="2" t="s">
        <v>55</v>
      </c>
      <c r="D10" s="2" t="s">
        <v>56</v>
      </c>
      <c r="E10" s="3" t="s">
        <v>57</v>
      </c>
      <c r="F10" s="2" t="s">
        <v>13</v>
      </c>
      <c r="G10" s="2" t="s">
        <v>14</v>
      </c>
      <c r="H10" s="2" t="s">
        <v>58</v>
      </c>
      <c r="I10" s="2" t="s">
        <v>16</v>
      </c>
      <c r="J10" s="4">
        <v>1080000</v>
      </c>
      <c r="K10" s="7">
        <f t="shared" si="0"/>
        <v>14008.894449499545</v>
      </c>
      <c r="L10" s="4">
        <f t="shared" si="1"/>
        <v>2101.3341674249318</v>
      </c>
      <c r="M10" s="4">
        <f t="shared" si="2"/>
        <v>16110.228616924476</v>
      </c>
      <c r="N10" s="2"/>
    </row>
    <row r="11" spans="1:14" x14ac:dyDescent="0.2">
      <c r="A11" s="1">
        <v>2014.1</v>
      </c>
      <c r="B11" s="2" t="s">
        <v>59</v>
      </c>
      <c r="C11" s="2" t="s">
        <v>60</v>
      </c>
      <c r="D11" s="2" t="s">
        <v>61</v>
      </c>
      <c r="E11" s="3" t="s">
        <v>62</v>
      </c>
      <c r="F11" s="2" t="s">
        <v>41</v>
      </c>
      <c r="G11" s="2" t="s">
        <v>63</v>
      </c>
      <c r="H11" s="2" t="s">
        <v>64</v>
      </c>
      <c r="I11" s="2" t="s">
        <v>16</v>
      </c>
      <c r="J11" s="4">
        <v>630000</v>
      </c>
      <c r="K11" s="7">
        <f t="shared" si="0"/>
        <v>8890.6050955414012</v>
      </c>
      <c r="L11" s="4">
        <f t="shared" si="1"/>
        <v>1333.59076433121</v>
      </c>
      <c r="M11" s="4">
        <f t="shared" si="2"/>
        <v>10224.195859872611</v>
      </c>
      <c r="N11" s="2"/>
    </row>
    <row r="12" spans="1:14" x14ac:dyDescent="0.2">
      <c r="A12" s="1">
        <v>2014.7</v>
      </c>
      <c r="B12" s="2" t="s">
        <v>31</v>
      </c>
      <c r="C12" s="2" t="s">
        <v>65</v>
      </c>
      <c r="D12" s="2" t="s">
        <v>66</v>
      </c>
      <c r="E12" s="3" t="s">
        <v>67</v>
      </c>
      <c r="F12" s="2" t="s">
        <v>35</v>
      </c>
      <c r="G12" s="2" t="s">
        <v>14</v>
      </c>
      <c r="H12" s="2" t="s">
        <v>68</v>
      </c>
      <c r="I12" s="2" t="s">
        <v>16</v>
      </c>
      <c r="J12" s="4">
        <v>1020000</v>
      </c>
      <c r="K12" s="7">
        <f t="shared" si="0"/>
        <v>13326.455868971792</v>
      </c>
      <c r="L12" s="4">
        <f t="shared" si="1"/>
        <v>1998.9683803457688</v>
      </c>
      <c r="M12" s="4">
        <f t="shared" si="2"/>
        <v>15325.424249317561</v>
      </c>
      <c r="N12" s="2"/>
    </row>
    <row r="13" spans="1:14" x14ac:dyDescent="0.2">
      <c r="A13" s="1">
        <v>2017.12</v>
      </c>
      <c r="B13" s="2" t="s">
        <v>69</v>
      </c>
      <c r="C13" s="2" t="s">
        <v>70</v>
      </c>
      <c r="D13" s="2" t="s">
        <v>71</v>
      </c>
      <c r="E13" s="3" t="s">
        <v>72</v>
      </c>
      <c r="F13" s="2" t="s">
        <v>73</v>
      </c>
      <c r="G13" s="2" t="s">
        <v>14</v>
      </c>
      <c r="H13" s="2" t="s">
        <v>74</v>
      </c>
      <c r="I13" s="2" t="s">
        <v>16</v>
      </c>
      <c r="J13" s="4">
        <v>970000</v>
      </c>
      <c r="K13" s="7">
        <f t="shared" si="0"/>
        <v>12757.757051865332</v>
      </c>
      <c r="L13" s="4">
        <f t="shared" si="1"/>
        <v>1913.6635577797997</v>
      </c>
      <c r="M13" s="4">
        <f t="shared" si="2"/>
        <v>14671.420609645131</v>
      </c>
      <c r="N13" s="2"/>
    </row>
    <row r="14" spans="1:14" x14ac:dyDescent="0.2">
      <c r="A14" s="1">
        <v>2016.1</v>
      </c>
      <c r="B14" s="2" t="s">
        <v>31</v>
      </c>
      <c r="C14" s="2" t="s">
        <v>75</v>
      </c>
      <c r="D14" s="2" t="s">
        <v>76</v>
      </c>
      <c r="E14" s="3" t="s">
        <v>77</v>
      </c>
      <c r="F14" s="2" t="s">
        <v>29</v>
      </c>
      <c r="G14" s="2" t="s">
        <v>14</v>
      </c>
      <c r="H14" s="2" t="s">
        <v>78</v>
      </c>
      <c r="I14" s="2" t="s">
        <v>16</v>
      </c>
      <c r="J14" s="4">
        <v>1080000</v>
      </c>
      <c r="K14" s="7">
        <f t="shared" si="0"/>
        <v>14008.894449499545</v>
      </c>
      <c r="L14" s="4">
        <f t="shared" si="1"/>
        <v>2101.3341674249318</v>
      </c>
      <c r="M14" s="4">
        <f t="shared" si="2"/>
        <v>16110.228616924476</v>
      </c>
      <c r="N14" s="2"/>
    </row>
    <row r="15" spans="1:14" x14ac:dyDescent="0.2">
      <c r="A15" s="1">
        <v>2017.4</v>
      </c>
      <c r="B15" s="2" t="s">
        <v>37</v>
      </c>
      <c r="C15" s="2" t="s">
        <v>79</v>
      </c>
      <c r="D15" s="2" t="s">
        <v>80</v>
      </c>
      <c r="E15" s="3" t="s">
        <v>81</v>
      </c>
      <c r="F15" s="2" t="s">
        <v>29</v>
      </c>
      <c r="G15" s="2" t="s">
        <v>14</v>
      </c>
      <c r="H15" s="2" t="s">
        <v>82</v>
      </c>
      <c r="I15" s="2" t="s">
        <v>16</v>
      </c>
      <c r="J15" s="4">
        <v>930000</v>
      </c>
      <c r="K15" s="7">
        <f t="shared" si="0"/>
        <v>12302.797998180164</v>
      </c>
      <c r="L15" s="4">
        <f t="shared" si="1"/>
        <v>1845.4196997270244</v>
      </c>
      <c r="M15" s="4">
        <f t="shared" si="2"/>
        <v>14148.217697907188</v>
      </c>
      <c r="N15" s="2"/>
    </row>
    <row r="16" spans="1:14" x14ac:dyDescent="0.2">
      <c r="A16" s="1">
        <v>2015.7</v>
      </c>
      <c r="B16" s="2" t="s">
        <v>31</v>
      </c>
      <c r="C16" s="2" t="s">
        <v>83</v>
      </c>
      <c r="D16" s="2" t="s">
        <v>84</v>
      </c>
      <c r="E16" s="3" t="s">
        <v>85</v>
      </c>
      <c r="F16" s="2" t="s">
        <v>86</v>
      </c>
      <c r="G16" s="2" t="s">
        <v>14</v>
      </c>
      <c r="H16" s="2" t="s">
        <v>87</v>
      </c>
      <c r="I16" s="2" t="s">
        <v>16</v>
      </c>
      <c r="J16" s="4">
        <v>1340000</v>
      </c>
      <c r="K16" s="7">
        <f t="shared" si="0"/>
        <v>16966.128298453139</v>
      </c>
      <c r="L16" s="4">
        <f t="shared" si="1"/>
        <v>2544.9192447679707</v>
      </c>
      <c r="M16" s="4">
        <f t="shared" si="2"/>
        <v>19511.04754322111</v>
      </c>
      <c r="N16" s="2"/>
    </row>
    <row r="17" spans="1:14" x14ac:dyDescent="0.2">
      <c r="A17" s="1">
        <v>2017.1</v>
      </c>
      <c r="B17" s="2" t="s">
        <v>88</v>
      </c>
      <c r="C17" s="2" t="s">
        <v>89</v>
      </c>
      <c r="D17" s="2" t="s">
        <v>90</v>
      </c>
      <c r="E17" s="3" t="s">
        <v>91</v>
      </c>
      <c r="F17" s="2" t="s">
        <v>35</v>
      </c>
      <c r="G17" s="2" t="s">
        <v>14</v>
      </c>
      <c r="H17" s="2" t="s">
        <v>92</v>
      </c>
      <c r="I17" s="2" t="s">
        <v>16</v>
      </c>
      <c r="J17" s="4">
        <v>870000</v>
      </c>
      <c r="K17" s="7">
        <f t="shared" si="0"/>
        <v>11620.359417652411</v>
      </c>
      <c r="L17" s="4">
        <f t="shared" si="1"/>
        <v>1743.0539126478616</v>
      </c>
      <c r="M17" s="4">
        <f t="shared" si="2"/>
        <v>13363.413330300273</v>
      </c>
      <c r="N17" s="2"/>
    </row>
    <row r="18" spans="1:14" x14ac:dyDescent="0.2">
      <c r="A18" s="1">
        <v>2016.9</v>
      </c>
      <c r="B18" s="2" t="s">
        <v>25</v>
      </c>
      <c r="C18" s="2" t="s">
        <v>26</v>
      </c>
      <c r="D18" s="2" t="s">
        <v>93</v>
      </c>
      <c r="E18" s="3" t="s">
        <v>94</v>
      </c>
      <c r="F18" s="2" t="s">
        <v>41</v>
      </c>
      <c r="G18" s="2" t="s">
        <v>14</v>
      </c>
      <c r="H18" s="2" t="s">
        <v>95</v>
      </c>
      <c r="I18" s="2" t="s">
        <v>16</v>
      </c>
      <c r="J18" s="4">
        <v>860000</v>
      </c>
      <c r="K18" s="7">
        <f t="shared" si="0"/>
        <v>11506.619654231119</v>
      </c>
      <c r="L18" s="4">
        <f t="shared" si="1"/>
        <v>1725.9929481346678</v>
      </c>
      <c r="M18" s="4">
        <f t="shared" si="2"/>
        <v>13232.612602365787</v>
      </c>
      <c r="N18" s="2"/>
    </row>
    <row r="19" spans="1:14" x14ac:dyDescent="0.2">
      <c r="A19" s="1">
        <v>2012.8</v>
      </c>
      <c r="B19" s="2" t="s">
        <v>96</v>
      </c>
      <c r="C19" s="2" t="s">
        <v>97</v>
      </c>
      <c r="D19" s="2" t="s">
        <v>98</v>
      </c>
      <c r="E19" s="3" t="s">
        <v>99</v>
      </c>
      <c r="F19" s="2" t="s">
        <v>100</v>
      </c>
      <c r="G19" s="2" t="s">
        <v>14</v>
      </c>
      <c r="H19" s="2" t="s">
        <v>101</v>
      </c>
      <c r="I19" s="2" t="s">
        <v>16</v>
      </c>
      <c r="J19" s="4">
        <v>1200000</v>
      </c>
      <c r="K19" s="7">
        <f t="shared" si="0"/>
        <v>15373.77161055505</v>
      </c>
      <c r="L19" s="4">
        <f t="shared" si="1"/>
        <v>2306.0657415832575</v>
      </c>
      <c r="M19" s="4">
        <f t="shared" si="2"/>
        <v>17679.837352138307</v>
      </c>
      <c r="N19" s="2"/>
    </row>
    <row r="20" spans="1:14" x14ac:dyDescent="0.2">
      <c r="A20" s="1">
        <v>2013.12</v>
      </c>
      <c r="B20" s="2" t="s">
        <v>59</v>
      </c>
      <c r="C20" s="2" t="s">
        <v>60</v>
      </c>
      <c r="D20" s="2" t="s">
        <v>102</v>
      </c>
      <c r="E20" s="3" t="s">
        <v>103</v>
      </c>
      <c r="F20" s="2" t="s">
        <v>104</v>
      </c>
      <c r="G20" s="2" t="s">
        <v>14</v>
      </c>
      <c r="H20" s="2" t="s">
        <v>105</v>
      </c>
      <c r="I20" s="2" t="s">
        <v>16</v>
      </c>
      <c r="J20" s="4">
        <v>790000</v>
      </c>
      <c r="K20" s="7">
        <f t="shared" si="0"/>
        <v>10710.441310282074</v>
      </c>
      <c r="L20" s="4">
        <f t="shared" si="1"/>
        <v>1606.5661965423112</v>
      </c>
      <c r="M20" s="4">
        <f t="shared" si="2"/>
        <v>12317.007506824386</v>
      </c>
      <c r="N20" s="2"/>
    </row>
    <row r="21" spans="1:14" x14ac:dyDescent="0.2">
      <c r="A21" s="1">
        <v>2019.11</v>
      </c>
      <c r="B21" s="2" t="s">
        <v>37</v>
      </c>
      <c r="C21" s="2" t="s">
        <v>38</v>
      </c>
      <c r="D21" s="2" t="s">
        <v>106</v>
      </c>
      <c r="E21" s="3" t="s">
        <v>107</v>
      </c>
      <c r="F21" s="2" t="s">
        <v>108</v>
      </c>
      <c r="G21" s="2" t="s">
        <v>14</v>
      </c>
      <c r="H21" s="2" t="s">
        <v>109</v>
      </c>
      <c r="I21" s="2" t="s">
        <v>16</v>
      </c>
      <c r="J21" s="4">
        <v>1540000</v>
      </c>
      <c r="K21" s="7">
        <f t="shared" si="0"/>
        <v>19240.923566878981</v>
      </c>
      <c r="L21" s="4">
        <f t="shared" si="1"/>
        <v>2886.1385350318469</v>
      </c>
      <c r="M21" s="4">
        <f t="shared" si="2"/>
        <v>22127.062101910829</v>
      </c>
      <c r="N21" s="2"/>
    </row>
    <row r="22" spans="1:14" x14ac:dyDescent="0.2">
      <c r="A22" s="1">
        <v>2018.7</v>
      </c>
      <c r="B22" s="2" t="s">
        <v>37</v>
      </c>
      <c r="C22" s="2" t="s">
        <v>38</v>
      </c>
      <c r="D22" s="2" t="s">
        <v>110</v>
      </c>
      <c r="E22" s="3" t="s">
        <v>111</v>
      </c>
      <c r="F22" s="2" t="s">
        <v>112</v>
      </c>
      <c r="G22" s="2" t="s">
        <v>14</v>
      </c>
      <c r="H22" s="2" t="s">
        <v>113</v>
      </c>
      <c r="I22" s="2" t="s">
        <v>16</v>
      </c>
      <c r="J22" s="4">
        <v>1460000</v>
      </c>
      <c r="K22" s="7">
        <f t="shared" si="0"/>
        <v>18331.005459508644</v>
      </c>
      <c r="L22" s="4">
        <f t="shared" si="1"/>
        <v>2749.6508189262963</v>
      </c>
      <c r="M22" s="4">
        <f t="shared" si="2"/>
        <v>21080.656278434941</v>
      </c>
      <c r="N22" s="2"/>
    </row>
    <row r="23" spans="1:14" x14ac:dyDescent="0.2">
      <c r="A23" s="1">
        <v>2019.12</v>
      </c>
      <c r="B23" s="2" t="s">
        <v>37</v>
      </c>
      <c r="C23" s="2" t="s">
        <v>114</v>
      </c>
      <c r="D23" s="2" t="s">
        <v>115</v>
      </c>
      <c r="E23" s="3" t="s">
        <v>116</v>
      </c>
      <c r="F23" s="2" t="s">
        <v>86</v>
      </c>
      <c r="G23" s="2" t="s">
        <v>14</v>
      </c>
      <c r="H23" s="2" t="s">
        <v>117</v>
      </c>
      <c r="I23" s="2" t="s">
        <v>16</v>
      </c>
      <c r="J23" s="4">
        <v>1450000</v>
      </c>
      <c r="K23" s="7">
        <f t="shared" si="0"/>
        <v>18217.26569608735</v>
      </c>
      <c r="L23" s="4">
        <f t="shared" si="1"/>
        <v>2732.5898544131023</v>
      </c>
      <c r="M23" s="4">
        <f t="shared" si="2"/>
        <v>20949.855550500451</v>
      </c>
      <c r="N23" s="2"/>
    </row>
    <row r="24" spans="1:14" x14ac:dyDescent="0.2">
      <c r="A24" s="1">
        <v>2016.3</v>
      </c>
      <c r="B24" s="2" t="s">
        <v>69</v>
      </c>
      <c r="C24" s="2" t="s">
        <v>118</v>
      </c>
      <c r="D24" s="2" t="s">
        <v>119</v>
      </c>
      <c r="E24" s="3" t="s">
        <v>120</v>
      </c>
      <c r="F24" s="2" t="s">
        <v>121</v>
      </c>
      <c r="G24" s="2" t="s">
        <v>122</v>
      </c>
      <c r="H24" s="2" t="s">
        <v>123</v>
      </c>
      <c r="I24" s="2" t="s">
        <v>16</v>
      </c>
      <c r="J24" s="4">
        <v>740000</v>
      </c>
      <c r="K24" s="7">
        <f t="shared" si="0"/>
        <v>10141.742493175614</v>
      </c>
      <c r="L24" s="4">
        <f t="shared" si="1"/>
        <v>1521.2613739763422</v>
      </c>
      <c r="M24" s="4">
        <f t="shared" si="2"/>
        <v>11663.003867151956</v>
      </c>
      <c r="N24" s="2"/>
    </row>
    <row r="25" spans="1:14" x14ac:dyDescent="0.2">
      <c r="A25" s="1">
        <v>2015.5</v>
      </c>
      <c r="B25" s="2" t="s">
        <v>37</v>
      </c>
      <c r="C25" s="2" t="s">
        <v>38</v>
      </c>
      <c r="D25" s="2" t="s">
        <v>124</v>
      </c>
      <c r="E25" s="3" t="s">
        <v>125</v>
      </c>
      <c r="F25" s="2" t="s">
        <v>112</v>
      </c>
      <c r="G25" s="2" t="s">
        <v>14</v>
      </c>
      <c r="H25" s="2" t="s">
        <v>126</v>
      </c>
      <c r="I25" s="2" t="s">
        <v>16</v>
      </c>
      <c r="J25" s="4">
        <v>740000</v>
      </c>
      <c r="K25" s="7">
        <f t="shared" si="0"/>
        <v>10141.742493175614</v>
      </c>
      <c r="L25" s="4">
        <f t="shared" si="1"/>
        <v>1521.2613739763422</v>
      </c>
      <c r="M25" s="4">
        <f t="shared" si="2"/>
        <v>11663.003867151956</v>
      </c>
      <c r="N25" s="2"/>
    </row>
    <row r="26" spans="1:14" x14ac:dyDescent="0.2">
      <c r="A26" s="1">
        <v>2013.12</v>
      </c>
      <c r="B26" s="2" t="s">
        <v>127</v>
      </c>
      <c r="C26" s="2" t="s">
        <v>128</v>
      </c>
      <c r="D26" s="2" t="s">
        <v>129</v>
      </c>
      <c r="E26" s="3" t="s">
        <v>130</v>
      </c>
      <c r="F26" s="2" t="s">
        <v>47</v>
      </c>
      <c r="G26" s="2" t="s">
        <v>14</v>
      </c>
      <c r="H26" s="2" t="s">
        <v>131</v>
      </c>
      <c r="I26" s="2" t="s">
        <v>16</v>
      </c>
      <c r="J26" s="4">
        <v>510000</v>
      </c>
      <c r="K26" s="7">
        <f t="shared" si="0"/>
        <v>7525.7279344858962</v>
      </c>
      <c r="L26" s="4">
        <f t="shared" si="1"/>
        <v>1128.8591901728844</v>
      </c>
      <c r="M26" s="4">
        <f t="shared" si="2"/>
        <v>8654.5871246587812</v>
      </c>
      <c r="N26" s="2"/>
    </row>
    <row r="27" spans="1:14" x14ac:dyDescent="0.2">
      <c r="A27" s="1">
        <v>2012.1</v>
      </c>
      <c r="B27" s="2" t="s">
        <v>88</v>
      </c>
      <c r="C27" s="2" t="s">
        <v>132</v>
      </c>
      <c r="D27" s="2" t="s">
        <v>133</v>
      </c>
      <c r="E27" s="3" t="s">
        <v>134</v>
      </c>
      <c r="F27" s="2" t="s">
        <v>135</v>
      </c>
      <c r="G27" s="2" t="s">
        <v>14</v>
      </c>
      <c r="H27" s="2" t="s">
        <v>136</v>
      </c>
      <c r="I27" s="2" t="s">
        <v>16</v>
      </c>
      <c r="J27" s="4">
        <v>470000</v>
      </c>
      <c r="K27" s="7">
        <f t="shared" si="0"/>
        <v>7070.7688808007279</v>
      </c>
      <c r="L27" s="4">
        <f t="shared" si="1"/>
        <v>1060.6153321201091</v>
      </c>
      <c r="M27" s="4">
        <f t="shared" si="2"/>
        <v>8131.3842129208369</v>
      </c>
      <c r="N27" s="2"/>
    </row>
    <row r="28" spans="1:14" x14ac:dyDescent="0.2">
      <c r="A28" s="1">
        <v>2016.3</v>
      </c>
      <c r="B28" s="2" t="s">
        <v>59</v>
      </c>
      <c r="C28" s="2" t="s">
        <v>137</v>
      </c>
      <c r="D28" s="2" t="s">
        <v>138</v>
      </c>
      <c r="E28" s="3" t="s">
        <v>139</v>
      </c>
      <c r="F28" s="2" t="s">
        <v>112</v>
      </c>
      <c r="G28" s="2" t="s">
        <v>14</v>
      </c>
      <c r="H28" s="2" t="s">
        <v>140</v>
      </c>
      <c r="I28" s="2" t="s">
        <v>16</v>
      </c>
      <c r="J28" s="4">
        <v>880000</v>
      </c>
      <c r="K28" s="7">
        <f t="shared" si="0"/>
        <v>11734.099181073703</v>
      </c>
      <c r="L28" s="4">
        <f t="shared" si="1"/>
        <v>1760.1148771610553</v>
      </c>
      <c r="M28" s="4">
        <f t="shared" si="2"/>
        <v>13494.214058234758</v>
      </c>
      <c r="N28" s="2"/>
    </row>
  </sheetData>
  <hyperlinks>
    <hyperlink ref="E2" r:id="rId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xr:uid="{D7CD9D1A-B396-4A1B-B914-56C07FABBCFB}"/>
    <hyperlink ref="E3" r:id="rId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xr:uid="{23CB9FC8-7A93-41BE-B66D-AD01F0470FDB}"/>
    <hyperlink ref="E4" r:id="rId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xr:uid="{DC240F48-AAA0-44C9-9B29-C9CDEA347593}"/>
    <hyperlink ref="E5" r:id="rId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xr:uid="{83EF5B0A-656F-4003-9314-2D7B08DD3E4B}"/>
    <hyperlink ref="E6" r:id="rId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xr:uid="{231B1184-E9D8-4653-AE40-F18E49430764}"/>
    <hyperlink ref="E7" r:id="rId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xr:uid="{86D339F6-5F74-4C63-AE7A-3E7B3BDED61E}"/>
    <hyperlink ref="E8" r:id="rId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xr:uid="{84EDA88D-F067-4E84-8E4C-6CC477A2C790}"/>
    <hyperlink ref="E9" r:id="rId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xr:uid="{DDF17AD2-8D55-436B-A2D4-0C4A6D187978}"/>
    <hyperlink ref="E10" r:id="rId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xr:uid="{1BAB23EE-FF10-479D-AD7C-84E5E60637E9}"/>
    <hyperlink ref="E11" r:id="rId1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xr:uid="{9095F856-3C93-438D-A9EC-D00D0CC812EE}"/>
    <hyperlink ref="E12" r:id="rId1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xr:uid="{42EBACBF-FDAF-484B-B41C-EE0CB0AAB9F5}"/>
    <hyperlink ref="E13" r:id="rId1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xr:uid="{441923F7-228A-4A3C-9F6D-D80494114D0D}"/>
    <hyperlink ref="E14" r:id="rId1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xr:uid="{A649348A-5AFA-4051-A15B-9467F0386DE5}"/>
    <hyperlink ref="E15" r:id="rId1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xr:uid="{87B0487D-4C96-411D-ADFB-CEFCAA6899B1}"/>
    <hyperlink ref="E16" r:id="rId1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xr:uid="{95E010ED-D765-4974-9E04-3E49D40E8580}"/>
    <hyperlink ref="E17" r:id="rId1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xr:uid="{DD26541D-6B14-4C3F-9F3A-E21861142D21}"/>
    <hyperlink ref="E18" r:id="rId1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xr:uid="{4A827582-8E5A-4F1B-9248-9A13E382E7DD}"/>
    <hyperlink ref="E19" r:id="rId1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xr:uid="{F58EC7C3-5D25-43F7-ABF5-C9ED5BCCA0AE}"/>
    <hyperlink ref="E20" r:id="rId1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xr:uid="{1B5EE864-461D-4CE0-B7AA-FA12DC676827}"/>
    <hyperlink ref="E21" r:id="rId2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xr:uid="{DF1218B7-9652-4C6E-B181-2C091776B063}"/>
    <hyperlink ref="E22" r:id="rId2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xr:uid="{5AF1E6D1-F3CE-4CEE-A3AB-F2DFDA0FE094}"/>
    <hyperlink ref="E23" r:id="rId2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xr:uid="{BACA643B-B182-4131-ADF8-29945DD3E9AE}"/>
    <hyperlink ref="E24" r:id="rId2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xr:uid="{8D2F13BC-FD0E-4521-8791-FA656A786327}"/>
    <hyperlink ref="E25" r:id="rId2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xr:uid="{638645FE-5F20-479C-967E-C7A767539F2D}"/>
    <hyperlink ref="E26" r:id="rId2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xr:uid="{62A38717-4108-4ECA-B913-5D5C46D49FC5}"/>
    <hyperlink ref="E27" r:id="rId2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xr:uid="{61DCBC8E-F9C7-415D-A6FD-E64CF0D488DB}"/>
    <hyperlink ref="E28" r:id="rId2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xr:uid="{6C4E706A-2539-4547-9836-230D4B6A0A85}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Sato</dc:creator>
  <cp:lastModifiedBy>Akira Sato</cp:lastModifiedBy>
  <dcterms:created xsi:type="dcterms:W3CDTF">2025-01-29T00:27:00Z</dcterms:created>
  <dcterms:modified xsi:type="dcterms:W3CDTF">2025-01-29T00:52:03Z</dcterms:modified>
</cp:coreProperties>
</file>