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135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>Sheet1!$A$1:$N$1</definedName>
  </definedNames>
  <calcPr calcId="124519"/>
</workbook>
</file>

<file path=xl/calcChain.xml><?xml version="1.0" encoding="utf-8"?>
<calcChain xmlns="http://schemas.openxmlformats.org/spreadsheetml/2006/main">
  <c r="S75" i="1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2"/>
  <c r="Q85"/>
  <c r="Q86"/>
  <c r="Q87"/>
  <c r="Q88"/>
  <c r="Q89"/>
  <c r="Q90"/>
  <c r="Q91"/>
  <c r="Q92"/>
  <c r="Q93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26"/>
  <c r="Q27"/>
  <c r="Q28"/>
  <c r="Q29"/>
  <c r="Q30"/>
  <c r="Q31"/>
  <c r="Q32"/>
  <c r="Q33"/>
  <c r="Q34"/>
  <c r="Q35"/>
  <c r="Q36"/>
  <c r="Q37"/>
  <c r="Q38"/>
  <c r="Q39"/>
  <c r="Q40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"/>
</calcChain>
</file>

<file path=xl/sharedStrings.xml><?xml version="1.0" encoding="utf-8"?>
<sst xmlns="http://schemas.openxmlformats.org/spreadsheetml/2006/main" count="664" uniqueCount="318">
  <si>
    <t>Chassis</t>
  </si>
  <si>
    <t>YR</t>
  </si>
  <si>
    <t>Purchase</t>
  </si>
  <si>
    <t>CarCost</t>
  </si>
  <si>
    <t>MV</t>
  </si>
  <si>
    <t>Color</t>
  </si>
  <si>
    <t>Model Grade</t>
  </si>
  <si>
    <t>Trn</t>
  </si>
  <si>
    <t>Mileage</t>
  </si>
  <si>
    <t>CC</t>
  </si>
  <si>
    <t>Age</t>
  </si>
  <si>
    <t>CG</t>
  </si>
  <si>
    <t>InteriorGrade</t>
  </si>
  <si>
    <t>Int Color</t>
  </si>
  <si>
    <t>WHITE</t>
  </si>
  <si>
    <t>Auto</t>
  </si>
  <si>
    <t>B</t>
  </si>
  <si>
    <t>S</t>
  </si>
  <si>
    <t>GREY</t>
  </si>
  <si>
    <t>BLACK</t>
  </si>
  <si>
    <t>GRAY</t>
  </si>
  <si>
    <t>PEARL</t>
  </si>
  <si>
    <t>SILVER</t>
  </si>
  <si>
    <t>BROWN</t>
  </si>
  <si>
    <t>BEIGE</t>
  </si>
  <si>
    <t>AK12-930401</t>
  </si>
  <si>
    <t>MARCH 12E</t>
  </si>
  <si>
    <t>57178K</t>
  </si>
  <si>
    <t>Brown</t>
  </si>
  <si>
    <t>DARK BLUE</t>
  </si>
  <si>
    <t>RED</t>
  </si>
  <si>
    <t>ANH20-8002843</t>
  </si>
  <si>
    <t>ALPHARD 240X</t>
  </si>
  <si>
    <t>76395K</t>
  </si>
  <si>
    <t>AZE0-109002</t>
  </si>
  <si>
    <t>LEAF X Aero Style</t>
  </si>
  <si>
    <t>18916K</t>
  </si>
  <si>
    <t>AZE0-117465</t>
  </si>
  <si>
    <t>LEAF S</t>
  </si>
  <si>
    <t>21463K</t>
  </si>
  <si>
    <t>AZE0-118195</t>
  </si>
  <si>
    <t>AQUA BLUE</t>
  </si>
  <si>
    <t>LEAF X</t>
  </si>
  <si>
    <t>25329K</t>
  </si>
  <si>
    <t>AZE0-119938</t>
  </si>
  <si>
    <t>18708K</t>
  </si>
  <si>
    <t>AZE0-120754</t>
  </si>
  <si>
    <t>41214K</t>
  </si>
  <si>
    <t>AZE0-206148</t>
  </si>
  <si>
    <t>LEAF 24S</t>
  </si>
  <si>
    <t>30684K</t>
  </si>
  <si>
    <t>BLADE G</t>
  </si>
  <si>
    <t>WINE</t>
  </si>
  <si>
    <t>AZE156-1026890</t>
  </si>
  <si>
    <t>55560K</t>
  </si>
  <si>
    <t>AZE156-1034296</t>
  </si>
  <si>
    <t>BLADE Blade G</t>
  </si>
  <si>
    <t>79137K</t>
  </si>
  <si>
    <t>Gray</t>
  </si>
  <si>
    <t>B30-225892</t>
  </si>
  <si>
    <t>LAFESTA Highway Star</t>
  </si>
  <si>
    <t>56552K</t>
  </si>
  <si>
    <t>BLUE</t>
  </si>
  <si>
    <t>BL5FP-107384</t>
  </si>
  <si>
    <t>AXELA 15C</t>
  </si>
  <si>
    <t>76112K</t>
  </si>
  <si>
    <t>A</t>
  </si>
  <si>
    <t>GOLD</t>
  </si>
  <si>
    <t>C11-436695</t>
  </si>
  <si>
    <t>TIIDA 15M_SV Plus Plasma</t>
  </si>
  <si>
    <t>48544K</t>
  </si>
  <si>
    <t>CW4W-5400635</t>
  </si>
  <si>
    <t>OUTLANDER 20E</t>
  </si>
  <si>
    <t>64336K</t>
  </si>
  <si>
    <t>CW5W-5301823</t>
  </si>
  <si>
    <t>OUTLANDER 24G</t>
  </si>
  <si>
    <t>62052K</t>
  </si>
  <si>
    <t>CY4A-0111037</t>
  </si>
  <si>
    <t>GALANT S EXCEED NAVIGATION PG</t>
  </si>
  <si>
    <t>59643K</t>
  </si>
  <si>
    <t>VERISA C</t>
  </si>
  <si>
    <t>DC5W-343054</t>
  </si>
  <si>
    <t>41916K</t>
  </si>
  <si>
    <t>DEMIO 13C-V</t>
  </si>
  <si>
    <t>DE3FS-193286</t>
  </si>
  <si>
    <t>43806K</t>
  </si>
  <si>
    <t>DEMIO 13- SKYACTIVE</t>
  </si>
  <si>
    <t>DEJFS-140090</t>
  </si>
  <si>
    <t>GREEN</t>
  </si>
  <si>
    <t>56302K</t>
  </si>
  <si>
    <t>NOTE 15X</t>
  </si>
  <si>
    <t>E11-337538</t>
  </si>
  <si>
    <t>26444K</t>
  </si>
  <si>
    <t>E11-343130</t>
  </si>
  <si>
    <t>NOTE Rider</t>
  </si>
  <si>
    <t>25892K</t>
  </si>
  <si>
    <t>E11-375328</t>
  </si>
  <si>
    <t>72304K</t>
  </si>
  <si>
    <t>E11-499572</t>
  </si>
  <si>
    <t>58680K</t>
  </si>
  <si>
    <t>E11-524556</t>
  </si>
  <si>
    <t>grey</t>
  </si>
  <si>
    <t>16136K</t>
  </si>
  <si>
    <t>Black</t>
  </si>
  <si>
    <t>NOTE X DIG-S</t>
  </si>
  <si>
    <t>E12-211650</t>
  </si>
  <si>
    <t>61303K</t>
  </si>
  <si>
    <t>NOTE X</t>
  </si>
  <si>
    <t>E12-232341</t>
  </si>
  <si>
    <t>72518K</t>
  </si>
  <si>
    <t>ER3P-106272</t>
  </si>
  <si>
    <t>CX-7 Base Grade</t>
  </si>
  <si>
    <t>77776K</t>
  </si>
  <si>
    <t>ER3P-200568</t>
  </si>
  <si>
    <t>CX-7 CX-7</t>
  </si>
  <si>
    <t>75511K</t>
  </si>
  <si>
    <t>F15-005286</t>
  </si>
  <si>
    <t>JUKE 16GT</t>
  </si>
  <si>
    <t>61513K</t>
  </si>
  <si>
    <t>F15-005822</t>
  </si>
  <si>
    <t>47793K</t>
  </si>
  <si>
    <t>G11-017930</t>
  </si>
  <si>
    <t>BLUEBIRD SYLPHY 15S</t>
  </si>
  <si>
    <t>28210K</t>
  </si>
  <si>
    <t>FIT G</t>
  </si>
  <si>
    <t>LightBlue</t>
  </si>
  <si>
    <t>GE6-1138966</t>
  </si>
  <si>
    <t>22149K</t>
  </si>
  <si>
    <t>GE6-1376328</t>
  </si>
  <si>
    <t>YELLOW</t>
  </si>
  <si>
    <t>FIT G Smart SEL</t>
  </si>
  <si>
    <t>61705K</t>
  </si>
  <si>
    <t>GE6-1382822</t>
  </si>
  <si>
    <t>FIT G Smart Selection</t>
  </si>
  <si>
    <t>49366K</t>
  </si>
  <si>
    <t>GE6-1605402</t>
  </si>
  <si>
    <t>FIT G 10th Anniversary</t>
  </si>
  <si>
    <t>20208K</t>
  </si>
  <si>
    <t>GE6-3105972</t>
  </si>
  <si>
    <t>FIT 13G 10th Anniversary</t>
  </si>
  <si>
    <t>43236K</t>
  </si>
  <si>
    <t>GH2-025198</t>
  </si>
  <si>
    <t>IMPREZA 1.5I</t>
  </si>
  <si>
    <t>43712K</t>
  </si>
  <si>
    <t>GH3-1301536</t>
  </si>
  <si>
    <t>HR-V J</t>
  </si>
  <si>
    <t>77556K</t>
  </si>
  <si>
    <t>GH5FS-102943</t>
  </si>
  <si>
    <t>ATENZA 25Z</t>
  </si>
  <si>
    <t>40475K</t>
  </si>
  <si>
    <t>IMPREZA 2.0GT</t>
  </si>
  <si>
    <t>GH8-009983</t>
  </si>
  <si>
    <t>65532K</t>
  </si>
  <si>
    <t>GP1-1211644</t>
  </si>
  <si>
    <t>Light Pink</t>
  </si>
  <si>
    <t>FIT She's</t>
  </si>
  <si>
    <t>61526K</t>
  </si>
  <si>
    <t>GP5-1001030</t>
  </si>
  <si>
    <t>FIT HYBRID L Package</t>
  </si>
  <si>
    <t>61868K</t>
  </si>
  <si>
    <t>GP5-3023668</t>
  </si>
  <si>
    <t>L BLUE</t>
  </si>
  <si>
    <t>FIT HYBRID Hybrid</t>
  </si>
  <si>
    <t>61147K</t>
  </si>
  <si>
    <t>GP5-3084206</t>
  </si>
  <si>
    <t>FIT F Package</t>
  </si>
  <si>
    <t>69443K</t>
  </si>
  <si>
    <t>GRX130-6014498</t>
  </si>
  <si>
    <t>MARK X 250G RELAX SELECTION</t>
  </si>
  <si>
    <t>57912K</t>
  </si>
  <si>
    <t>GRX130-6093979</t>
  </si>
  <si>
    <t>MARK X 250G F PACKAGE</t>
  </si>
  <si>
    <t>53745K</t>
  </si>
  <si>
    <t>DUALIS 20G</t>
  </si>
  <si>
    <t>K13-316618</t>
  </si>
  <si>
    <t>MARCH 12X</t>
  </si>
  <si>
    <t>54373K</t>
  </si>
  <si>
    <t>K13-378670</t>
  </si>
  <si>
    <t>MARCH X V selection</t>
  </si>
  <si>
    <t>26104K</t>
  </si>
  <si>
    <t>KGC30-0119862</t>
  </si>
  <si>
    <t>PASSO +Hana</t>
  </si>
  <si>
    <t>39958K</t>
  </si>
  <si>
    <t>KJ10-002821</t>
  </si>
  <si>
    <t>65267K</t>
  </si>
  <si>
    <t>DUALIS 20G FOUR</t>
  </si>
  <si>
    <t>KNJ10-212330</t>
  </si>
  <si>
    <t>DUALIS 20G Four</t>
  </si>
  <si>
    <t>50014K</t>
  </si>
  <si>
    <t>KNJ10-213923</t>
  </si>
  <si>
    <t>76065K</t>
  </si>
  <si>
    <t>KSP90-5214566</t>
  </si>
  <si>
    <t>VITZ B S Edition</t>
  </si>
  <si>
    <t>46831K</t>
  </si>
  <si>
    <t>WAGON R Hybrid FX</t>
  </si>
  <si>
    <t>MH55S-154303</t>
  </si>
  <si>
    <t>white</t>
  </si>
  <si>
    <t>WAGON R HV FX</t>
  </si>
  <si>
    <t>4360K</t>
  </si>
  <si>
    <t>Grey</t>
  </si>
  <si>
    <t>MH55S-159327</t>
  </si>
  <si>
    <t>6879K</t>
  </si>
  <si>
    <t>LATIO B</t>
  </si>
  <si>
    <t>N17-700035</t>
  </si>
  <si>
    <t>31537K</t>
  </si>
  <si>
    <t>N17-700271</t>
  </si>
  <si>
    <t>20821K</t>
  </si>
  <si>
    <t>NCP120-2021256</t>
  </si>
  <si>
    <t>RACTIS S</t>
  </si>
  <si>
    <t>46910K</t>
  </si>
  <si>
    <t>NCP120-2029477</t>
  </si>
  <si>
    <t>36233K</t>
  </si>
  <si>
    <t>NCP131-2014511</t>
  </si>
  <si>
    <t>Blue Metallic</t>
  </si>
  <si>
    <t>VITZ RS</t>
  </si>
  <si>
    <t>36774K</t>
  </si>
  <si>
    <t>NRE160-7014510</t>
  </si>
  <si>
    <t>COROLLA AXIO 1.3X</t>
  </si>
  <si>
    <t>66300K</t>
  </si>
  <si>
    <t>NRE161-0010143</t>
  </si>
  <si>
    <t>COROLLA AXIO 1.5X BUSINESS PACKAGE</t>
  </si>
  <si>
    <t>77331K</t>
  </si>
  <si>
    <t>NSP130-2078909</t>
  </si>
  <si>
    <t>VITZ F Smile Edition</t>
  </si>
  <si>
    <t>71499K</t>
  </si>
  <si>
    <t>NSP130-2079665</t>
  </si>
  <si>
    <t>VITZ F SMILE EDITION</t>
  </si>
  <si>
    <t>54070K</t>
  </si>
  <si>
    <t>X-TRAIL 20X</t>
  </si>
  <si>
    <t>NT31-030194</t>
  </si>
  <si>
    <t>69946K</t>
  </si>
  <si>
    <t>NZE151-1037509</t>
  </si>
  <si>
    <t>AURIS 150X  S PACKAGE</t>
  </si>
  <si>
    <t>71476K</t>
  </si>
  <si>
    <t>NZE151-1051627</t>
  </si>
  <si>
    <t>AURIS 150X S PACKAGE</t>
  </si>
  <si>
    <t>79711K</t>
  </si>
  <si>
    <t>COROLLA FIELDER 1.5G</t>
  </si>
  <si>
    <t>NZE161-7006565</t>
  </si>
  <si>
    <t>77587K</t>
  </si>
  <si>
    <t>RE3-1301524</t>
  </si>
  <si>
    <t>CR-V ZL HDD NAVI ALCANTARA STYLE</t>
  </si>
  <si>
    <t>74034K</t>
  </si>
  <si>
    <t>SC11-144262</t>
  </si>
  <si>
    <t>TIIDA LATIO 15M</t>
  </si>
  <si>
    <t>50785K</t>
  </si>
  <si>
    <t>RACTIS X HID Selection</t>
  </si>
  <si>
    <t>SCP100-2002060</t>
  </si>
  <si>
    <t>39746K</t>
  </si>
  <si>
    <t>SCP100-2008837</t>
  </si>
  <si>
    <t>47249K</t>
  </si>
  <si>
    <t xml:space="preserve">WINE RED </t>
  </si>
  <si>
    <t>BELTA X</t>
  </si>
  <si>
    <t>SCP92-3003042</t>
  </si>
  <si>
    <t>26909K</t>
  </si>
  <si>
    <t>TDA4W-272781</t>
  </si>
  <si>
    <t>ESCUDO XG</t>
  </si>
  <si>
    <t>49707K</t>
  </si>
  <si>
    <t>TNZ51-000211</t>
  </si>
  <si>
    <t>MURANO 250XL FOUR</t>
  </si>
  <si>
    <t>42621K</t>
  </si>
  <si>
    <t>AD DX</t>
  </si>
  <si>
    <t>VY12-139306</t>
  </si>
  <si>
    <t>79537K</t>
  </si>
  <si>
    <t xml:space="preserve">VY12-601340 </t>
  </si>
  <si>
    <t>LANCER CARGO 15S</t>
  </si>
  <si>
    <t>60563K</t>
  </si>
  <si>
    <t>YF15-012987</t>
  </si>
  <si>
    <t>SAPPHIRE BLACK</t>
  </si>
  <si>
    <t>JUKE 15RX</t>
  </si>
  <si>
    <t>79091K</t>
  </si>
  <si>
    <t>YF15-039717</t>
  </si>
  <si>
    <t>Wine Red</t>
  </si>
  <si>
    <t>JUKE 15RX Type V</t>
  </si>
  <si>
    <t>49521K</t>
  </si>
  <si>
    <t>YF15-049656</t>
  </si>
  <si>
    <t>JUKE 15RX TYPE V</t>
  </si>
  <si>
    <t>30400K</t>
  </si>
  <si>
    <t>YF15-059338</t>
  </si>
  <si>
    <t>43185K</t>
  </si>
  <si>
    <t>ZC53S-102000</t>
  </si>
  <si>
    <t>SWIFT Hybrid ML</t>
  </si>
  <si>
    <t>2179K</t>
  </si>
  <si>
    <t>SWIFT XG</t>
  </si>
  <si>
    <t>ZC72S-102489</t>
  </si>
  <si>
    <t>SWIFT XL</t>
  </si>
  <si>
    <t>78854K</t>
  </si>
  <si>
    <t>ZC72S-200472</t>
  </si>
  <si>
    <t>62531K</t>
  </si>
  <si>
    <t>SWIFT RS</t>
  </si>
  <si>
    <t>ZC72S-207898</t>
  </si>
  <si>
    <t>60094K</t>
  </si>
  <si>
    <t>ISIS Platana Limited</t>
  </si>
  <si>
    <t>ISIS L</t>
  </si>
  <si>
    <t>ZNM10-0055002</t>
  </si>
  <si>
    <t>78725K</t>
  </si>
  <si>
    <t>ZNM10-0057227</t>
  </si>
  <si>
    <t>67717K</t>
  </si>
  <si>
    <t>ZRE152-1052545</t>
  </si>
  <si>
    <t>RUMION 1.8S Aero Tourer</t>
  </si>
  <si>
    <t>76842K</t>
  </si>
  <si>
    <t>ZRT260-3076616</t>
  </si>
  <si>
    <t>PREMIO 1.8X</t>
  </si>
  <si>
    <t>59662K</t>
  </si>
  <si>
    <t>ZRT260-3089446</t>
  </si>
  <si>
    <t>PREMIO 1.8X L PACKAGE</t>
  </si>
  <si>
    <t>53191K</t>
  </si>
  <si>
    <t>ZRT261-3012290</t>
  </si>
  <si>
    <t>ALLION A20 S PACKAGE</t>
  </si>
  <si>
    <t>41440K</t>
  </si>
  <si>
    <t>ZRT272-0003045</t>
  </si>
  <si>
    <t>AVENSIS Xi</t>
  </si>
  <si>
    <t>74634K</t>
  </si>
  <si>
    <t>Agent's Fee</t>
  </si>
  <si>
    <t>FOB JPY</t>
  </si>
  <si>
    <t>OFS</t>
  </si>
  <si>
    <t>CIF NZD</t>
  </si>
  <si>
    <t>FOB NZD</t>
  </si>
</sst>
</file>

<file path=xl/styles.xml><?xml version="1.0" encoding="utf-8"?>
<styleSheet xmlns="http://schemas.openxmlformats.org/spreadsheetml/2006/main">
  <numFmts count="3">
    <numFmt numFmtId="165" formatCode="[$¥-411]#,##0;\-[$¥-411]#,##0"/>
    <numFmt numFmtId="167" formatCode="[$¥-411]#,##0"/>
    <numFmt numFmtId="168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0" xfId="1" applyAlignment="1" applyProtection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7" fontId="0" fillId="0" borderId="0" xfId="0" applyNumberFormat="1"/>
    <xf numFmtId="168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hecklist.ibcjapan.net/checklist?crypt=%5E%CF%DE%DE%A0%B6%DC%DB%93%CC%9F%D1%D6%87%9F%CF%AD%D8%D6%A1%9C%D1%D4s%9Bkfj%9D%99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khc%9D%96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9Bkej%9F%9C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Bkhg%A0%98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khi%A3%9C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kge%9D%9A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khd%9C%9A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ckf%A1%9D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jbh%9F%94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kic%A2%97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Bkfj%9B%9D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9Bjgk%9C%99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9Bkeg%A4%94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9Bcdg%A0%9C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9Bdce%9F%95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kfk%9D%9D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Bjji%A3%95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kic%9C%95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kff%A3%9C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khc%9C%99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kfh%A3%9B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khl%9E%9C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kgf%A3%95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khk%9C%98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9Bijh%A2%96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ffk%A1%96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Bkhk%A0%96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Bidd%A1%94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9Bkhe%9B%99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Bkhd%A0%94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9Bkhf%9E%99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9Bkgc%A1%98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khk%A1%94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Bkhk%9B%9C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Bkhf%9E%95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Bkhj%9F%9D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kfi%A3%96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gff%A4%99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khd%A1%9A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jke%A1%98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khi%A4%97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Bkgg%9E%95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kgi%A0%98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jch%9C%9D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kej%A4%9A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Bkfk%9B%96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9Bjfj%9F%94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9Bjcc%A3%9B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khl%A0%9A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jhc%9E%95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Bjkh%9F%9C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9Bjdf%A1%98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9Bcde%9E%9A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khi%A4%9A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kgj%A0%9C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kei%A2%94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kei%A2%97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kfj%A3%9A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jge%A2%96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khk%A2%9C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ihi%A1%9A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Bkhd%A4%98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kgf%A4%9D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Bkhj%A4%9D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kic%9F%95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Bkhj%A1%96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9Bkce%9E%96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9Bgcf%9E%95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Bkgh%A1%9D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9Bkgd%9F%9A%5C%D2%CF%DF%A7%D7%D0%ECu%C8%A0%D3%9C%D7%D8%D4%DA%A5%C9%A8%95%A6%CA%E2%A2%DD%D9%CF%CC%A9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://checklist.ibcjapan.net/checklist?crypt=%5E%CF%DE%DE%A0%B6%DC%DB%93%CC%9F%D1%D6%87%9F%CF%AD%D8%D6%A1%9C%D1%D4s%9Bjil%A4%99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kfe%9C%9C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kgj%9B%95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kcg%A1%9D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jkc%9B%94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kgg%A2%9D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kgl%A0%95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kej%A4%9C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khd%9C%99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kgi%9F%9C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khj%A0%94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jgj%A3%9A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khf%9E%9A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9Bkgh%A1%9A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Bjjc%A2%95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9Bjgi%A0%9D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9Bkgg%A3%96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9Bbeh%9F%94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kfe%9C%96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jgi%9B%9B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3"/>
  <sheetViews>
    <sheetView tabSelected="1" topLeftCell="A34" workbookViewId="0">
      <selection activeCell="E99" sqref="E99"/>
    </sheetView>
  </sheetViews>
  <sheetFormatPr defaultColWidth="27.85546875" defaultRowHeight="15"/>
  <cols>
    <col min="1" max="1" width="22.140625" style="5" bestFit="1" customWidth="1"/>
    <col min="2" max="2" width="6" style="5" bestFit="1" customWidth="1"/>
    <col min="3" max="3" width="25" style="5" customWidth="1"/>
    <col min="4" max="4" width="7.5703125" style="5" bestFit="1" customWidth="1"/>
    <col min="5" max="6" width="8.28515625" style="5" bestFit="1" customWidth="1"/>
    <col min="7" max="7" width="5" style="5" bestFit="1" customWidth="1"/>
    <col min="8" max="8" width="4" style="5" bestFit="1" customWidth="1"/>
    <col min="9" max="9" width="5" style="5" customWidth="1"/>
    <col min="10" max="10" width="7.5703125" style="5" customWidth="1"/>
    <col min="11" max="11" width="7.85546875" style="5" customWidth="1"/>
    <col min="12" max="12" width="9" style="2" bestFit="1" customWidth="1"/>
    <col min="13" max="13" width="10.140625" style="2" bestFit="1" customWidth="1"/>
    <col min="14" max="14" width="8.5703125" style="2" bestFit="1" customWidth="1"/>
    <col min="15" max="15" width="11.42578125" bestFit="1" customWidth="1"/>
    <col min="16" max="16" width="8.5703125" bestFit="1" customWidth="1"/>
    <col min="17" max="17" width="8.7109375" bestFit="1" customWidth="1"/>
    <col min="18" max="18" width="6.5703125" bestFit="1" customWidth="1"/>
    <col min="19" max="19" width="7.85546875" bestFit="1" customWidth="1"/>
    <col min="20" max="20" width="4.42578125" bestFit="1" customWidth="1"/>
    <col min="21" max="21" width="24.28515625" bestFit="1" customWidth="1"/>
  </cols>
  <sheetData>
    <row r="1" spans="1:21">
      <c r="A1" s="3" t="s">
        <v>0</v>
      </c>
      <c r="B1" s="3" t="s">
        <v>1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5</v>
      </c>
      <c r="K1" s="3" t="s">
        <v>13</v>
      </c>
      <c r="L1" s="1" t="s">
        <v>2</v>
      </c>
      <c r="M1" s="1" t="s">
        <v>4</v>
      </c>
      <c r="N1" s="1" t="s">
        <v>3</v>
      </c>
      <c r="O1" s="1" t="s">
        <v>313</v>
      </c>
      <c r="P1" s="1" t="s">
        <v>314</v>
      </c>
      <c r="Q1" s="1" t="s">
        <v>317</v>
      </c>
      <c r="R1" s="1" t="s">
        <v>315</v>
      </c>
      <c r="S1" s="1" t="s">
        <v>316</v>
      </c>
      <c r="T1" s="1"/>
      <c r="U1" s="1"/>
    </row>
    <row r="2" spans="1:21">
      <c r="A2" s="4" t="s">
        <v>262</v>
      </c>
      <c r="B2" s="5">
        <v>13.1</v>
      </c>
      <c r="C2" s="5" t="s">
        <v>261</v>
      </c>
      <c r="D2" s="5" t="s">
        <v>15</v>
      </c>
      <c r="E2" s="5" t="s">
        <v>263</v>
      </c>
      <c r="F2" s="5">
        <v>1500</v>
      </c>
      <c r="G2" s="5">
        <v>420</v>
      </c>
      <c r="H2" s="5">
        <v>4</v>
      </c>
      <c r="I2" s="5" t="s">
        <v>16</v>
      </c>
      <c r="J2" s="5" t="s">
        <v>22</v>
      </c>
      <c r="K2" s="5" t="s">
        <v>20</v>
      </c>
      <c r="L2" s="6">
        <v>294000</v>
      </c>
      <c r="M2" s="6">
        <v>185000</v>
      </c>
      <c r="N2" s="6">
        <v>260000</v>
      </c>
      <c r="O2" s="8">
        <v>70000</v>
      </c>
      <c r="P2" s="7">
        <f>SUM(N2+O2)</f>
        <v>330000</v>
      </c>
      <c r="Q2" s="9">
        <f>SUM(P2/70.84)</f>
        <v>4658.3850931677016</v>
      </c>
      <c r="R2" s="9">
        <v>1295</v>
      </c>
      <c r="S2" s="9">
        <f>SUM(Q2+R2)</f>
        <v>5953.3850931677016</v>
      </c>
    </row>
    <row r="3" spans="1:21">
      <c r="A3" s="4" t="s">
        <v>307</v>
      </c>
      <c r="B3" s="5">
        <v>9.11</v>
      </c>
      <c r="C3" s="5" t="s">
        <v>308</v>
      </c>
      <c r="D3" s="5" t="s">
        <v>15</v>
      </c>
      <c r="E3" s="5" t="s">
        <v>309</v>
      </c>
      <c r="F3" s="5">
        <v>2000</v>
      </c>
      <c r="G3" s="5">
        <v>1300</v>
      </c>
      <c r="H3" s="5">
        <v>4.5</v>
      </c>
      <c r="I3" s="5" t="s">
        <v>16</v>
      </c>
      <c r="J3" s="5" t="s">
        <v>19</v>
      </c>
      <c r="K3" s="5" t="s">
        <v>19</v>
      </c>
      <c r="L3" s="6">
        <v>643000</v>
      </c>
      <c r="M3" s="6">
        <v>336625</v>
      </c>
      <c r="N3" s="6">
        <v>170000</v>
      </c>
      <c r="O3" s="8">
        <v>70000</v>
      </c>
      <c r="P3" s="7">
        <f t="shared" ref="P3:P66" si="0">SUM(N3+O3)</f>
        <v>240000</v>
      </c>
      <c r="Q3" s="9">
        <f t="shared" ref="Q3:Q66" si="1">SUM(P3/70.84)</f>
        <v>3387.9164313946922</v>
      </c>
      <c r="R3" s="9">
        <v>1295</v>
      </c>
      <c r="S3" s="9">
        <f t="shared" ref="S3:S66" si="2">SUM(Q3+R3)</f>
        <v>4682.9164313946922</v>
      </c>
    </row>
    <row r="4" spans="1:21">
      <c r="A4" s="4" t="s">
        <v>31</v>
      </c>
      <c r="B4" s="5">
        <v>8.11</v>
      </c>
      <c r="C4" s="5" t="s">
        <v>32</v>
      </c>
      <c r="D4" s="5" t="s">
        <v>15</v>
      </c>
      <c r="E4" s="5" t="s">
        <v>33</v>
      </c>
      <c r="F4" s="5">
        <v>2400</v>
      </c>
      <c r="G4" s="5">
        <v>5</v>
      </c>
      <c r="H4" s="5">
        <v>4</v>
      </c>
      <c r="I4" s="5" t="s">
        <v>16</v>
      </c>
      <c r="J4" s="5" t="s">
        <v>14</v>
      </c>
      <c r="K4" s="5" t="s">
        <v>24</v>
      </c>
      <c r="L4" s="6">
        <v>742000</v>
      </c>
      <c r="M4" s="6">
        <v>0</v>
      </c>
      <c r="N4" s="6">
        <v>760000</v>
      </c>
      <c r="O4" s="8">
        <v>70000</v>
      </c>
      <c r="P4" s="7">
        <f t="shared" si="0"/>
        <v>830000</v>
      </c>
      <c r="Q4" s="9">
        <f t="shared" si="1"/>
        <v>11716.544325239976</v>
      </c>
      <c r="R4" s="9">
        <v>1295</v>
      </c>
      <c r="S4" s="9">
        <f t="shared" si="2"/>
        <v>13011.544325239976</v>
      </c>
    </row>
    <row r="5" spans="1:21">
      <c r="A5" s="4" t="s">
        <v>147</v>
      </c>
      <c r="B5" s="5">
        <v>8.6999999999999993</v>
      </c>
      <c r="C5" s="5" t="s">
        <v>148</v>
      </c>
      <c r="D5" s="5" t="s">
        <v>15</v>
      </c>
      <c r="E5" s="5" t="s">
        <v>149</v>
      </c>
      <c r="F5" s="5">
        <v>2500</v>
      </c>
      <c r="G5" s="5">
        <v>15</v>
      </c>
      <c r="H5" s="5">
        <v>4</v>
      </c>
      <c r="I5" s="5" t="s">
        <v>16</v>
      </c>
      <c r="J5" s="5" t="s">
        <v>19</v>
      </c>
      <c r="K5" s="5" t="s">
        <v>19</v>
      </c>
      <c r="L5" s="6">
        <v>402000</v>
      </c>
      <c r="M5" s="6">
        <v>485700</v>
      </c>
      <c r="N5" s="6">
        <v>410000</v>
      </c>
      <c r="O5" s="8">
        <v>70000</v>
      </c>
      <c r="P5" s="7">
        <f t="shared" si="0"/>
        <v>480000</v>
      </c>
      <c r="Q5" s="9">
        <f t="shared" si="1"/>
        <v>6775.8328627893843</v>
      </c>
      <c r="R5" s="9">
        <v>1295</v>
      </c>
      <c r="S5" s="9">
        <f t="shared" si="2"/>
        <v>8070.8328627893843</v>
      </c>
    </row>
    <row r="6" spans="1:21">
      <c r="A6" s="4" t="s">
        <v>231</v>
      </c>
      <c r="B6" s="5">
        <v>8.3000000000000007</v>
      </c>
      <c r="C6" s="5" t="s">
        <v>232</v>
      </c>
      <c r="D6" s="5" t="s">
        <v>15</v>
      </c>
      <c r="E6" s="5" t="s">
        <v>233</v>
      </c>
      <c r="F6" s="5">
        <v>1500</v>
      </c>
      <c r="G6" s="5">
        <v>21</v>
      </c>
      <c r="H6" s="5">
        <v>4</v>
      </c>
      <c r="I6" s="5" t="s">
        <v>16</v>
      </c>
      <c r="J6" s="5" t="s">
        <v>21</v>
      </c>
      <c r="K6" s="5" t="s">
        <v>19</v>
      </c>
      <c r="L6" s="6">
        <v>207500</v>
      </c>
      <c r="M6" s="6">
        <v>0</v>
      </c>
      <c r="N6" s="6">
        <v>220000</v>
      </c>
      <c r="O6" s="8">
        <v>70000</v>
      </c>
      <c r="P6" s="7">
        <f t="shared" si="0"/>
        <v>290000</v>
      </c>
      <c r="Q6" s="9">
        <f t="shared" si="1"/>
        <v>4093.7323546019197</v>
      </c>
      <c r="R6" s="9">
        <v>1295</v>
      </c>
      <c r="S6" s="9">
        <f t="shared" si="2"/>
        <v>5388.7323546019197</v>
      </c>
    </row>
    <row r="7" spans="1:21">
      <c r="A7" s="4" t="s">
        <v>234</v>
      </c>
      <c r="B7" s="5">
        <v>8.8000000000000007</v>
      </c>
      <c r="C7" s="5" t="s">
        <v>235</v>
      </c>
      <c r="D7" s="5" t="s">
        <v>15</v>
      </c>
      <c r="E7" s="5" t="s">
        <v>236</v>
      </c>
      <c r="F7" s="5">
        <v>1500</v>
      </c>
      <c r="G7" s="5">
        <v>41</v>
      </c>
      <c r="H7" s="5">
        <v>4</v>
      </c>
      <c r="I7" s="5" t="s">
        <v>16</v>
      </c>
      <c r="J7" s="5" t="s">
        <v>19</v>
      </c>
      <c r="K7" s="5" t="s">
        <v>19</v>
      </c>
      <c r="L7" s="6">
        <v>212000</v>
      </c>
      <c r="M7" s="6">
        <v>0</v>
      </c>
      <c r="N7" s="6">
        <v>230000</v>
      </c>
      <c r="O7" s="8">
        <v>70000</v>
      </c>
      <c r="P7" s="7">
        <f t="shared" si="0"/>
        <v>300000</v>
      </c>
      <c r="Q7" s="9">
        <f t="shared" si="1"/>
        <v>4234.8955392433654</v>
      </c>
      <c r="R7" s="9">
        <v>1295</v>
      </c>
      <c r="S7" s="9">
        <f t="shared" si="2"/>
        <v>5529.8955392433654</v>
      </c>
    </row>
    <row r="8" spans="1:21">
      <c r="A8" s="4" t="s">
        <v>310</v>
      </c>
      <c r="B8" s="5">
        <v>12.12</v>
      </c>
      <c r="C8" s="5" t="s">
        <v>311</v>
      </c>
      <c r="D8" s="5" t="s">
        <v>15</v>
      </c>
      <c r="E8" s="5" t="s">
        <v>312</v>
      </c>
      <c r="F8" s="5">
        <v>2000</v>
      </c>
      <c r="G8" s="5">
        <v>9</v>
      </c>
      <c r="H8" s="5">
        <v>4</v>
      </c>
      <c r="I8" s="5" t="s">
        <v>16</v>
      </c>
      <c r="J8" s="5" t="s">
        <v>14</v>
      </c>
      <c r="K8" s="5" t="s">
        <v>19</v>
      </c>
      <c r="L8" s="6">
        <v>430000</v>
      </c>
      <c r="M8" s="6">
        <v>655312.5</v>
      </c>
      <c r="N8" s="6">
        <v>460000</v>
      </c>
      <c r="O8" s="8">
        <v>70000</v>
      </c>
      <c r="P8" s="7">
        <f t="shared" si="0"/>
        <v>530000</v>
      </c>
      <c r="Q8" s="9">
        <f t="shared" si="1"/>
        <v>7481.6487859966119</v>
      </c>
      <c r="R8" s="9">
        <v>1295</v>
      </c>
      <c r="S8" s="9">
        <f t="shared" si="2"/>
        <v>8776.648785996611</v>
      </c>
    </row>
    <row r="9" spans="1:21">
      <c r="A9" s="4" t="s">
        <v>63</v>
      </c>
      <c r="B9" s="5">
        <v>11.2</v>
      </c>
      <c r="C9" s="5" t="s">
        <v>64</v>
      </c>
      <c r="D9" s="5" t="s">
        <v>15</v>
      </c>
      <c r="E9" s="5" t="s">
        <v>65</v>
      </c>
      <c r="F9" s="5">
        <v>1500</v>
      </c>
      <c r="G9" s="5">
        <v>29</v>
      </c>
      <c r="H9" s="5">
        <v>4</v>
      </c>
      <c r="I9" s="5" t="s">
        <v>16</v>
      </c>
      <c r="J9" s="5" t="s">
        <v>21</v>
      </c>
      <c r="K9" s="5" t="s">
        <v>19</v>
      </c>
      <c r="L9" s="6">
        <v>319000</v>
      </c>
      <c r="M9" s="6">
        <v>0</v>
      </c>
      <c r="N9" s="6">
        <v>350000</v>
      </c>
      <c r="O9" s="8">
        <v>70000</v>
      </c>
      <c r="P9" s="7">
        <f t="shared" si="0"/>
        <v>420000</v>
      </c>
      <c r="Q9" s="9">
        <f t="shared" si="1"/>
        <v>5928.853754940711</v>
      </c>
      <c r="R9" s="9">
        <v>1295</v>
      </c>
      <c r="S9" s="9">
        <f t="shared" si="2"/>
        <v>7223.853754940711</v>
      </c>
    </row>
    <row r="10" spans="1:21">
      <c r="A10" s="4" t="s">
        <v>253</v>
      </c>
      <c r="B10" s="5">
        <v>12.7</v>
      </c>
      <c r="C10" s="5" t="s">
        <v>252</v>
      </c>
      <c r="D10" s="5" t="s">
        <v>15</v>
      </c>
      <c r="E10" s="5" t="s">
        <v>254</v>
      </c>
      <c r="F10" s="5">
        <v>1300</v>
      </c>
      <c r="G10" s="5">
        <v>162</v>
      </c>
      <c r="H10" s="5">
        <v>4</v>
      </c>
      <c r="I10" s="5" t="s">
        <v>16</v>
      </c>
      <c r="J10" s="5" t="s">
        <v>22</v>
      </c>
      <c r="K10" s="5" t="s">
        <v>24</v>
      </c>
      <c r="L10" s="6">
        <v>456000</v>
      </c>
      <c r="M10" s="6">
        <v>440000</v>
      </c>
      <c r="N10" s="6">
        <v>495000</v>
      </c>
      <c r="O10" s="8">
        <v>70000</v>
      </c>
      <c r="P10" s="7">
        <f t="shared" si="0"/>
        <v>565000</v>
      </c>
      <c r="Q10" s="9">
        <f t="shared" si="1"/>
        <v>7975.7199322416709</v>
      </c>
      <c r="R10" s="9">
        <v>1295</v>
      </c>
      <c r="S10" s="9">
        <f t="shared" si="2"/>
        <v>9270.7199322416709</v>
      </c>
    </row>
    <row r="11" spans="1:21">
      <c r="A11" s="4" t="s">
        <v>55</v>
      </c>
      <c r="B11" s="5">
        <v>9.1</v>
      </c>
      <c r="C11" s="5" t="s">
        <v>56</v>
      </c>
      <c r="D11" s="5" t="s">
        <v>15</v>
      </c>
      <c r="E11" s="5" t="s">
        <v>57</v>
      </c>
      <c r="F11" s="5">
        <v>2400</v>
      </c>
      <c r="G11" s="5">
        <v>22</v>
      </c>
      <c r="H11" s="5">
        <v>4</v>
      </c>
      <c r="I11" s="5" t="s">
        <v>16</v>
      </c>
      <c r="J11" s="5" t="s">
        <v>19</v>
      </c>
      <c r="K11" s="5" t="s">
        <v>19</v>
      </c>
      <c r="L11" s="6">
        <v>247800</v>
      </c>
      <c r="M11" s="6">
        <v>0</v>
      </c>
      <c r="N11" s="6">
        <v>260000</v>
      </c>
      <c r="O11" s="8">
        <v>70000</v>
      </c>
      <c r="P11" s="7">
        <f t="shared" si="0"/>
        <v>330000</v>
      </c>
      <c r="Q11" s="9">
        <f t="shared" si="1"/>
        <v>4658.3850931677016</v>
      </c>
      <c r="R11" s="9">
        <v>1295</v>
      </c>
      <c r="S11" s="9">
        <f t="shared" si="2"/>
        <v>5953.3850931677016</v>
      </c>
    </row>
    <row r="12" spans="1:21">
      <c r="A12" s="4" t="s">
        <v>53</v>
      </c>
      <c r="B12" s="5">
        <v>8.3000000000000007</v>
      </c>
      <c r="C12" s="5" t="s">
        <v>51</v>
      </c>
      <c r="D12" s="5" t="s">
        <v>15</v>
      </c>
      <c r="E12" s="5" t="s">
        <v>54</v>
      </c>
      <c r="F12" s="5">
        <v>2400</v>
      </c>
      <c r="G12" s="5">
        <v>231</v>
      </c>
      <c r="H12" s="5">
        <v>4</v>
      </c>
      <c r="I12" s="5" t="s">
        <v>16</v>
      </c>
      <c r="J12" s="5" t="s">
        <v>22</v>
      </c>
      <c r="K12" s="5" t="s">
        <v>19</v>
      </c>
      <c r="L12" s="6">
        <v>349000</v>
      </c>
      <c r="M12" s="6">
        <v>237470.59</v>
      </c>
      <c r="N12" s="6">
        <v>250000</v>
      </c>
      <c r="O12" s="8">
        <v>70000</v>
      </c>
      <c r="P12" s="7">
        <f t="shared" si="0"/>
        <v>320000</v>
      </c>
      <c r="Q12" s="9">
        <f t="shared" si="1"/>
        <v>4517.2219085262559</v>
      </c>
      <c r="R12" s="9">
        <v>1295</v>
      </c>
      <c r="S12" s="9">
        <f t="shared" si="2"/>
        <v>5812.2219085262559</v>
      </c>
    </row>
    <row r="13" spans="1:21">
      <c r="A13" s="4" t="s">
        <v>121</v>
      </c>
      <c r="B13" s="5">
        <v>8.6</v>
      </c>
      <c r="C13" s="5" t="s">
        <v>122</v>
      </c>
      <c r="D13" s="5" t="s">
        <v>15</v>
      </c>
      <c r="E13" s="5" t="s">
        <v>123</v>
      </c>
      <c r="F13" s="5">
        <v>1500</v>
      </c>
      <c r="G13" s="5">
        <v>33</v>
      </c>
      <c r="H13" s="5">
        <v>4.5</v>
      </c>
      <c r="I13" s="5" t="s">
        <v>16</v>
      </c>
      <c r="J13" s="5" t="s">
        <v>23</v>
      </c>
      <c r="K13" s="5" t="s">
        <v>20</v>
      </c>
      <c r="L13" s="6">
        <v>159000</v>
      </c>
      <c r="M13" s="6">
        <v>0</v>
      </c>
      <c r="N13" s="6">
        <v>190000</v>
      </c>
      <c r="O13" s="8">
        <v>70000</v>
      </c>
      <c r="P13" s="7">
        <f t="shared" si="0"/>
        <v>260000</v>
      </c>
      <c r="Q13" s="9">
        <f t="shared" si="1"/>
        <v>3670.2428006775831</v>
      </c>
      <c r="R13" s="9">
        <v>1295</v>
      </c>
      <c r="S13" s="9">
        <f t="shared" si="2"/>
        <v>4965.2428006775826</v>
      </c>
    </row>
    <row r="14" spans="1:21">
      <c r="A14" s="4" t="s">
        <v>216</v>
      </c>
      <c r="B14" s="5">
        <v>16.7</v>
      </c>
      <c r="C14" s="5" t="s">
        <v>217</v>
      </c>
      <c r="D14" s="5" t="s">
        <v>15</v>
      </c>
      <c r="E14" s="5" t="s">
        <v>218</v>
      </c>
      <c r="F14" s="5">
        <v>1300</v>
      </c>
      <c r="G14" s="5">
        <v>9</v>
      </c>
      <c r="H14" s="5">
        <v>4.5</v>
      </c>
      <c r="I14" s="5" t="s">
        <v>16</v>
      </c>
      <c r="J14" s="5" t="s">
        <v>22</v>
      </c>
      <c r="K14" s="5" t="s">
        <v>20</v>
      </c>
      <c r="L14" s="6">
        <v>590000</v>
      </c>
      <c r="M14" s="6">
        <v>0</v>
      </c>
      <c r="N14" s="6">
        <v>600000</v>
      </c>
      <c r="O14" s="8">
        <v>70000</v>
      </c>
      <c r="P14" s="7">
        <f t="shared" si="0"/>
        <v>670000</v>
      </c>
      <c r="Q14" s="9">
        <f t="shared" si="1"/>
        <v>9457.9333709768489</v>
      </c>
      <c r="R14" s="9">
        <v>1295</v>
      </c>
      <c r="S14" s="9">
        <f t="shared" si="2"/>
        <v>10752.933370976849</v>
      </c>
    </row>
    <row r="15" spans="1:21">
      <c r="A15" s="4" t="s">
        <v>219</v>
      </c>
      <c r="B15" s="5">
        <v>15.7</v>
      </c>
      <c r="C15" s="5" t="s">
        <v>220</v>
      </c>
      <c r="D15" s="5" t="s">
        <v>15</v>
      </c>
      <c r="E15" s="5" t="s">
        <v>221</v>
      </c>
      <c r="F15" s="5">
        <v>1500</v>
      </c>
      <c r="G15" s="5">
        <v>9</v>
      </c>
      <c r="H15" s="5">
        <v>4</v>
      </c>
      <c r="I15" s="5" t="s">
        <v>16</v>
      </c>
      <c r="J15" s="5" t="s">
        <v>14</v>
      </c>
      <c r="K15" s="5" t="s">
        <v>18</v>
      </c>
      <c r="L15" s="6">
        <v>641000</v>
      </c>
      <c r="M15" s="6">
        <v>0</v>
      </c>
      <c r="N15" s="6">
        <v>660000</v>
      </c>
      <c r="O15" s="8">
        <v>70000</v>
      </c>
      <c r="P15" s="7">
        <f t="shared" si="0"/>
        <v>730000</v>
      </c>
      <c r="Q15" s="9">
        <f t="shared" si="1"/>
        <v>10304.912478825521</v>
      </c>
      <c r="R15" s="9">
        <v>1295</v>
      </c>
      <c r="S15" s="9">
        <f t="shared" si="2"/>
        <v>11599.912478825521</v>
      </c>
    </row>
    <row r="16" spans="1:21">
      <c r="A16" s="4" t="s">
        <v>238</v>
      </c>
      <c r="B16" s="5">
        <v>12.7</v>
      </c>
      <c r="C16" s="5" t="s">
        <v>237</v>
      </c>
      <c r="D16" s="5" t="s">
        <v>15</v>
      </c>
      <c r="E16" s="5" t="s">
        <v>239</v>
      </c>
      <c r="F16" s="5">
        <v>1500</v>
      </c>
      <c r="G16" s="5">
        <v>21</v>
      </c>
      <c r="H16" s="5">
        <v>4.5</v>
      </c>
      <c r="I16" s="5" t="s">
        <v>16</v>
      </c>
      <c r="J16" s="5" t="s">
        <v>30</v>
      </c>
      <c r="K16" s="5" t="s">
        <v>19</v>
      </c>
      <c r="L16" s="6">
        <v>632000</v>
      </c>
      <c r="M16" s="6">
        <v>0</v>
      </c>
      <c r="N16" s="6">
        <v>640000</v>
      </c>
      <c r="O16" s="8">
        <v>70000</v>
      </c>
      <c r="P16" s="7">
        <f t="shared" si="0"/>
        <v>710000</v>
      </c>
      <c r="Q16" s="9">
        <f t="shared" si="1"/>
        <v>10022.586109542632</v>
      </c>
      <c r="R16" s="9">
        <v>1295</v>
      </c>
      <c r="S16" s="9">
        <f t="shared" si="2"/>
        <v>11317.586109542632</v>
      </c>
    </row>
    <row r="17" spans="1:19">
      <c r="A17" s="4" t="s">
        <v>240</v>
      </c>
      <c r="B17" s="5">
        <v>10.6</v>
      </c>
      <c r="C17" s="5" t="s">
        <v>241</v>
      </c>
      <c r="D17" s="5" t="s">
        <v>15</v>
      </c>
      <c r="E17" s="5" t="s">
        <v>242</v>
      </c>
      <c r="F17" s="5">
        <v>2400</v>
      </c>
      <c r="G17" s="5">
        <v>230</v>
      </c>
      <c r="H17" s="5">
        <v>4</v>
      </c>
      <c r="I17" s="5" t="s">
        <v>16</v>
      </c>
      <c r="J17" s="5" t="s">
        <v>22</v>
      </c>
      <c r="K17" s="5" t="s">
        <v>19</v>
      </c>
      <c r="L17" s="6">
        <v>580000</v>
      </c>
      <c r="M17" s="6">
        <v>680000</v>
      </c>
      <c r="N17" s="6">
        <v>480000</v>
      </c>
      <c r="O17" s="8">
        <v>70000</v>
      </c>
      <c r="P17" s="7">
        <f t="shared" si="0"/>
        <v>550000</v>
      </c>
      <c r="Q17" s="9">
        <f t="shared" si="1"/>
        <v>7763.9751552795024</v>
      </c>
      <c r="R17" s="9">
        <v>1295</v>
      </c>
      <c r="S17" s="9">
        <f t="shared" si="2"/>
        <v>9058.9751552795024</v>
      </c>
    </row>
    <row r="18" spans="1:19">
      <c r="A18" s="4" t="s">
        <v>110</v>
      </c>
      <c r="B18" s="5">
        <v>8.1</v>
      </c>
      <c r="C18" s="5" t="s">
        <v>111</v>
      </c>
      <c r="D18" s="5" t="s">
        <v>15</v>
      </c>
      <c r="E18" s="5" t="s">
        <v>112</v>
      </c>
      <c r="F18" s="5">
        <v>2300</v>
      </c>
      <c r="G18" s="5">
        <v>166</v>
      </c>
      <c r="H18" s="5">
        <v>4</v>
      </c>
      <c r="I18" s="5" t="s">
        <v>16</v>
      </c>
      <c r="J18" s="5" t="s">
        <v>19</v>
      </c>
      <c r="K18" s="5" t="s">
        <v>19</v>
      </c>
      <c r="L18" s="6">
        <v>415000</v>
      </c>
      <c r="M18" s="6">
        <v>370000</v>
      </c>
      <c r="N18" s="6">
        <v>350000</v>
      </c>
      <c r="O18" s="8">
        <v>70000</v>
      </c>
      <c r="P18" s="7">
        <f t="shared" si="0"/>
        <v>420000</v>
      </c>
      <c r="Q18" s="9">
        <f t="shared" si="1"/>
        <v>5928.853754940711</v>
      </c>
      <c r="R18" s="9">
        <v>1295</v>
      </c>
      <c r="S18" s="9">
        <f t="shared" si="2"/>
        <v>7223.853754940711</v>
      </c>
    </row>
    <row r="19" spans="1:19">
      <c r="A19" s="4" t="s">
        <v>113</v>
      </c>
      <c r="B19" s="5">
        <v>10.5</v>
      </c>
      <c r="C19" s="5" t="s">
        <v>114</v>
      </c>
      <c r="D19" s="5" t="s">
        <v>15</v>
      </c>
      <c r="E19" s="5" t="s">
        <v>115</v>
      </c>
      <c r="F19" s="5">
        <v>2300</v>
      </c>
      <c r="G19" s="5">
        <v>169</v>
      </c>
      <c r="H19" s="5">
        <v>4</v>
      </c>
      <c r="I19" s="5" t="s">
        <v>16</v>
      </c>
      <c r="J19" s="5" t="s">
        <v>19</v>
      </c>
      <c r="K19" s="5" t="s">
        <v>19</v>
      </c>
      <c r="L19" s="6">
        <v>638000</v>
      </c>
      <c r="M19" s="6">
        <v>630000</v>
      </c>
      <c r="N19" s="6">
        <v>470000</v>
      </c>
      <c r="O19" s="8">
        <v>70000</v>
      </c>
      <c r="P19" s="7">
        <f t="shared" si="0"/>
        <v>540000</v>
      </c>
      <c r="Q19" s="9">
        <f t="shared" si="1"/>
        <v>7622.8119706380576</v>
      </c>
      <c r="R19" s="9">
        <v>1295</v>
      </c>
      <c r="S19" s="9">
        <f t="shared" si="2"/>
        <v>8917.8119706380567</v>
      </c>
    </row>
    <row r="20" spans="1:19">
      <c r="A20" s="4" t="s">
        <v>87</v>
      </c>
      <c r="B20" s="5">
        <v>12.7</v>
      </c>
      <c r="C20" s="5" t="s">
        <v>86</v>
      </c>
      <c r="D20" s="5" t="s">
        <v>15</v>
      </c>
      <c r="E20" s="5" t="s">
        <v>89</v>
      </c>
      <c r="F20" s="5">
        <v>1300</v>
      </c>
      <c r="G20" s="5">
        <v>50</v>
      </c>
      <c r="H20" s="5">
        <v>4</v>
      </c>
      <c r="I20" s="5" t="s">
        <v>16</v>
      </c>
      <c r="J20" s="5" t="s">
        <v>88</v>
      </c>
      <c r="K20" s="5" t="s">
        <v>18</v>
      </c>
      <c r="L20" s="6">
        <v>289500</v>
      </c>
      <c r="M20" s="6">
        <v>310000</v>
      </c>
      <c r="N20" s="6">
        <v>290000</v>
      </c>
      <c r="O20" s="8">
        <v>70000</v>
      </c>
      <c r="P20" s="7">
        <f t="shared" si="0"/>
        <v>360000</v>
      </c>
      <c r="Q20" s="9">
        <f t="shared" si="1"/>
        <v>5081.8746470920378</v>
      </c>
      <c r="R20" s="9">
        <v>1295</v>
      </c>
      <c r="S20" s="9">
        <f t="shared" si="2"/>
        <v>6376.8746470920378</v>
      </c>
    </row>
    <row r="21" spans="1:19">
      <c r="A21" s="4" t="s">
        <v>84</v>
      </c>
      <c r="B21" s="5">
        <v>9.5</v>
      </c>
      <c r="C21" s="5" t="s">
        <v>83</v>
      </c>
      <c r="D21" s="5" t="s">
        <v>15</v>
      </c>
      <c r="E21" s="5" t="s">
        <v>85</v>
      </c>
      <c r="F21" s="5">
        <v>1300</v>
      </c>
      <c r="G21" s="5">
        <v>23</v>
      </c>
      <c r="H21" s="5">
        <v>4</v>
      </c>
      <c r="I21" s="5" t="s">
        <v>16</v>
      </c>
      <c r="J21" s="5" t="s">
        <v>22</v>
      </c>
      <c r="K21" s="5" t="s">
        <v>19</v>
      </c>
      <c r="L21" s="6">
        <v>123000</v>
      </c>
      <c r="M21" s="6">
        <v>350000</v>
      </c>
      <c r="N21" s="6">
        <v>130000</v>
      </c>
      <c r="O21" s="8">
        <v>70000</v>
      </c>
      <c r="P21" s="7">
        <f t="shared" si="0"/>
        <v>200000</v>
      </c>
      <c r="Q21" s="9">
        <f t="shared" si="1"/>
        <v>2823.2636928289103</v>
      </c>
      <c r="R21" s="9">
        <v>1295</v>
      </c>
      <c r="S21" s="9">
        <f t="shared" si="2"/>
        <v>4118.2636928289103</v>
      </c>
    </row>
    <row r="22" spans="1:19">
      <c r="A22" s="4" t="s">
        <v>183</v>
      </c>
      <c r="B22" s="5">
        <v>8.4</v>
      </c>
      <c r="C22" s="5" t="s">
        <v>173</v>
      </c>
      <c r="D22" s="5" t="s">
        <v>15</v>
      </c>
      <c r="E22" s="5" t="s">
        <v>184</v>
      </c>
      <c r="F22" s="5">
        <v>2000</v>
      </c>
      <c r="G22" s="5">
        <v>306</v>
      </c>
      <c r="H22" s="5">
        <v>4</v>
      </c>
      <c r="I22" s="5" t="s">
        <v>16</v>
      </c>
      <c r="J22" s="5" t="s">
        <v>22</v>
      </c>
      <c r="K22" s="5" t="s">
        <v>19</v>
      </c>
      <c r="L22" s="6">
        <v>406000</v>
      </c>
      <c r="M22" s="6">
        <v>291681.81</v>
      </c>
      <c r="N22" s="6">
        <v>290000</v>
      </c>
      <c r="O22" s="8">
        <v>70000</v>
      </c>
      <c r="P22" s="7">
        <f t="shared" si="0"/>
        <v>360000</v>
      </c>
      <c r="Q22" s="9">
        <f t="shared" si="1"/>
        <v>5081.8746470920378</v>
      </c>
      <c r="R22" s="9">
        <v>1295</v>
      </c>
      <c r="S22" s="9">
        <f t="shared" si="2"/>
        <v>6376.8746470920378</v>
      </c>
    </row>
    <row r="23" spans="1:19">
      <c r="A23" s="4" t="s">
        <v>189</v>
      </c>
      <c r="B23" s="5">
        <v>10.3</v>
      </c>
      <c r="C23" s="5" t="s">
        <v>185</v>
      </c>
      <c r="D23" s="5" t="s">
        <v>15</v>
      </c>
      <c r="E23" s="5" t="s">
        <v>190</v>
      </c>
      <c r="F23" s="5">
        <v>2000</v>
      </c>
      <c r="G23" s="5">
        <v>230</v>
      </c>
      <c r="H23" s="5">
        <v>4</v>
      </c>
      <c r="I23" s="5" t="s">
        <v>16</v>
      </c>
      <c r="J23" s="5" t="s">
        <v>19</v>
      </c>
      <c r="K23" s="5" t="s">
        <v>19</v>
      </c>
      <c r="L23" s="6">
        <v>479000</v>
      </c>
      <c r="M23" s="6">
        <v>598090.93999999994</v>
      </c>
      <c r="N23" s="6">
        <v>420000</v>
      </c>
      <c r="O23" s="8">
        <v>70000</v>
      </c>
      <c r="P23" s="7">
        <f t="shared" si="0"/>
        <v>490000</v>
      </c>
      <c r="Q23" s="9">
        <f t="shared" si="1"/>
        <v>6916.99604743083</v>
      </c>
      <c r="R23" s="9">
        <v>1295</v>
      </c>
      <c r="S23" s="9">
        <f t="shared" si="2"/>
        <v>8211.99604743083</v>
      </c>
    </row>
    <row r="24" spans="1:19">
      <c r="A24" s="4" t="s">
        <v>186</v>
      </c>
      <c r="B24" s="5">
        <v>10.1</v>
      </c>
      <c r="C24" s="5" t="s">
        <v>187</v>
      </c>
      <c r="D24" s="5" t="s">
        <v>15</v>
      </c>
      <c r="E24" s="5" t="s">
        <v>188</v>
      </c>
      <c r="F24" s="5">
        <v>2000</v>
      </c>
      <c r="G24" s="5">
        <v>225</v>
      </c>
      <c r="H24" s="5">
        <v>4</v>
      </c>
      <c r="I24" s="5" t="s">
        <v>16</v>
      </c>
      <c r="J24" s="5" t="s">
        <v>19</v>
      </c>
      <c r="K24" s="5" t="s">
        <v>19</v>
      </c>
      <c r="L24" s="6">
        <v>609000</v>
      </c>
      <c r="M24" s="6">
        <v>607590.93999999994</v>
      </c>
      <c r="N24" s="6">
        <v>420000</v>
      </c>
      <c r="O24" s="8">
        <v>70000</v>
      </c>
      <c r="P24" s="7">
        <f t="shared" si="0"/>
        <v>490000</v>
      </c>
      <c r="Q24" s="9">
        <f t="shared" si="1"/>
        <v>6916.99604743083</v>
      </c>
      <c r="R24" s="9">
        <v>1295</v>
      </c>
      <c r="S24" s="9">
        <f t="shared" si="2"/>
        <v>8211.99604743083</v>
      </c>
    </row>
    <row r="25" spans="1:19">
      <c r="A25" s="4" t="s">
        <v>255</v>
      </c>
      <c r="B25" s="5">
        <v>14.3</v>
      </c>
      <c r="C25" s="5" t="s">
        <v>256</v>
      </c>
      <c r="D25" s="5" t="s">
        <v>15</v>
      </c>
      <c r="E25" s="5" t="s">
        <v>257</v>
      </c>
      <c r="F25" s="5">
        <v>2400</v>
      </c>
      <c r="G25" s="5">
        <v>184</v>
      </c>
      <c r="H25" s="5">
        <v>4.5</v>
      </c>
      <c r="I25" s="5" t="s">
        <v>16</v>
      </c>
      <c r="J25" s="5" t="s">
        <v>19</v>
      </c>
      <c r="K25" s="5" t="s">
        <v>19</v>
      </c>
      <c r="L25" s="6">
        <v>986000</v>
      </c>
      <c r="M25" s="6">
        <v>990000</v>
      </c>
      <c r="N25" s="6">
        <v>920000</v>
      </c>
      <c r="O25" s="8">
        <v>70000</v>
      </c>
      <c r="P25" s="7">
        <f t="shared" si="0"/>
        <v>990000</v>
      </c>
      <c r="Q25" s="9">
        <f t="shared" si="1"/>
        <v>13975.155279503106</v>
      </c>
      <c r="R25" s="9">
        <v>1295</v>
      </c>
      <c r="S25" s="9">
        <f t="shared" si="2"/>
        <v>15270.155279503106</v>
      </c>
    </row>
    <row r="26" spans="1:19">
      <c r="A26" s="4" t="s">
        <v>138</v>
      </c>
      <c r="B26" s="5">
        <v>12.3</v>
      </c>
      <c r="C26" s="5" t="s">
        <v>139</v>
      </c>
      <c r="D26" s="5" t="s">
        <v>15</v>
      </c>
      <c r="E26" s="5" t="s">
        <v>140</v>
      </c>
      <c r="F26" s="5">
        <v>1300</v>
      </c>
      <c r="G26" s="5">
        <v>35</v>
      </c>
      <c r="H26" s="5">
        <v>4</v>
      </c>
      <c r="I26" s="5" t="s">
        <v>16</v>
      </c>
      <c r="J26" s="5" t="s">
        <v>30</v>
      </c>
      <c r="K26" s="5" t="s">
        <v>19</v>
      </c>
      <c r="L26" s="6">
        <v>305000</v>
      </c>
      <c r="M26" s="6">
        <v>0</v>
      </c>
      <c r="N26" s="6">
        <v>330000</v>
      </c>
      <c r="O26" s="8">
        <v>70000</v>
      </c>
      <c r="P26" s="7">
        <f t="shared" si="0"/>
        <v>400000</v>
      </c>
      <c r="Q26" s="9">
        <f t="shared" si="1"/>
        <v>5646.5273856578206</v>
      </c>
      <c r="R26" s="9">
        <v>1295</v>
      </c>
      <c r="S26" s="9">
        <f t="shared" si="2"/>
        <v>6941.5273856578206</v>
      </c>
    </row>
    <row r="27" spans="1:19">
      <c r="A27" s="4" t="s">
        <v>164</v>
      </c>
      <c r="B27" s="5">
        <v>14.6</v>
      </c>
      <c r="C27" s="5" t="s">
        <v>165</v>
      </c>
      <c r="D27" s="5" t="s">
        <v>15</v>
      </c>
      <c r="E27" s="5" t="s">
        <v>166</v>
      </c>
      <c r="F27" s="5">
        <v>1500</v>
      </c>
      <c r="G27" s="5">
        <v>9</v>
      </c>
      <c r="H27" s="5">
        <v>4</v>
      </c>
      <c r="I27" s="5" t="s">
        <v>16</v>
      </c>
      <c r="J27" s="5" t="s">
        <v>22</v>
      </c>
      <c r="K27" s="5" t="s">
        <v>19</v>
      </c>
      <c r="L27" s="6">
        <v>452000</v>
      </c>
      <c r="M27" s="6">
        <v>0</v>
      </c>
      <c r="N27" s="6">
        <v>480000</v>
      </c>
      <c r="O27" s="8">
        <v>70000</v>
      </c>
      <c r="P27" s="7">
        <f t="shared" si="0"/>
        <v>550000</v>
      </c>
      <c r="Q27" s="9">
        <f t="shared" si="1"/>
        <v>7763.9751552795024</v>
      </c>
      <c r="R27" s="9">
        <v>1295</v>
      </c>
      <c r="S27" s="9">
        <f t="shared" si="2"/>
        <v>9058.9751552795024</v>
      </c>
    </row>
    <row r="28" spans="1:19">
      <c r="A28" s="4" t="s">
        <v>126</v>
      </c>
      <c r="B28" s="5">
        <v>9.5</v>
      </c>
      <c r="C28" s="5" t="s">
        <v>124</v>
      </c>
      <c r="D28" s="5" t="s">
        <v>15</v>
      </c>
      <c r="E28" s="5" t="s">
        <v>127</v>
      </c>
      <c r="F28" s="5">
        <v>1300</v>
      </c>
      <c r="G28" s="5">
        <v>37</v>
      </c>
      <c r="H28" s="5">
        <v>4</v>
      </c>
      <c r="I28" s="5" t="s">
        <v>16</v>
      </c>
      <c r="J28" s="5" t="s">
        <v>125</v>
      </c>
      <c r="K28" s="5" t="s">
        <v>19</v>
      </c>
      <c r="L28" s="6">
        <v>155800</v>
      </c>
      <c r="M28" s="6">
        <v>790000</v>
      </c>
      <c r="N28" s="6">
        <v>170000</v>
      </c>
      <c r="O28" s="8">
        <v>70000</v>
      </c>
      <c r="P28" s="7">
        <f t="shared" si="0"/>
        <v>240000</v>
      </c>
      <c r="Q28" s="9">
        <f t="shared" si="1"/>
        <v>3387.9164313946922</v>
      </c>
      <c r="R28" s="9">
        <v>1295</v>
      </c>
      <c r="S28" s="9">
        <f t="shared" si="2"/>
        <v>4682.9164313946922</v>
      </c>
    </row>
    <row r="29" spans="1:19">
      <c r="A29" s="4" t="s">
        <v>135</v>
      </c>
      <c r="B29" s="5">
        <v>12.6</v>
      </c>
      <c r="C29" s="5" t="s">
        <v>136</v>
      </c>
      <c r="D29" s="5" t="s">
        <v>15</v>
      </c>
      <c r="E29" s="5" t="s">
        <v>137</v>
      </c>
      <c r="F29" s="5">
        <v>1300</v>
      </c>
      <c r="G29" s="5">
        <v>36</v>
      </c>
      <c r="H29" s="5">
        <v>4.5</v>
      </c>
      <c r="I29" s="5" t="s">
        <v>66</v>
      </c>
      <c r="J29" s="5" t="s">
        <v>21</v>
      </c>
      <c r="K29" s="5" t="s">
        <v>19</v>
      </c>
      <c r="L29" s="6">
        <v>329000</v>
      </c>
      <c r="M29" s="6">
        <v>0</v>
      </c>
      <c r="N29" s="6">
        <v>340000</v>
      </c>
      <c r="O29" s="8">
        <v>70000</v>
      </c>
      <c r="P29" s="7">
        <f t="shared" si="0"/>
        <v>410000</v>
      </c>
      <c r="Q29" s="9">
        <f t="shared" si="1"/>
        <v>5787.6905702992653</v>
      </c>
      <c r="R29" s="9">
        <v>1295</v>
      </c>
      <c r="S29" s="9">
        <f t="shared" si="2"/>
        <v>7082.6905702992653</v>
      </c>
    </row>
    <row r="30" spans="1:19">
      <c r="A30" s="4" t="s">
        <v>128</v>
      </c>
      <c r="B30" s="5">
        <v>10.9</v>
      </c>
      <c r="C30" s="5" t="s">
        <v>130</v>
      </c>
      <c r="D30" s="5" t="s">
        <v>15</v>
      </c>
      <c r="E30" s="5" t="s">
        <v>131</v>
      </c>
      <c r="F30" s="5">
        <v>1330</v>
      </c>
      <c r="G30" s="5">
        <v>48</v>
      </c>
      <c r="H30" s="5">
        <v>4</v>
      </c>
      <c r="I30" s="5" t="s">
        <v>16</v>
      </c>
      <c r="J30" s="5" t="s">
        <v>129</v>
      </c>
      <c r="K30" s="5" t="s">
        <v>19</v>
      </c>
      <c r="L30" s="6">
        <v>165000</v>
      </c>
      <c r="M30" s="6">
        <v>0</v>
      </c>
      <c r="N30" s="6">
        <v>170000</v>
      </c>
      <c r="O30" s="8">
        <v>70000</v>
      </c>
      <c r="P30" s="7">
        <f t="shared" si="0"/>
        <v>240000</v>
      </c>
      <c r="Q30" s="9">
        <f t="shared" si="1"/>
        <v>3387.9164313946922</v>
      </c>
      <c r="R30" s="9">
        <v>1295</v>
      </c>
      <c r="S30" s="9">
        <f t="shared" si="2"/>
        <v>4682.9164313946922</v>
      </c>
    </row>
    <row r="31" spans="1:19">
      <c r="A31" s="4" t="s">
        <v>132</v>
      </c>
      <c r="B31" s="5">
        <v>10.6</v>
      </c>
      <c r="C31" s="5" t="s">
        <v>133</v>
      </c>
      <c r="D31" s="5" t="s">
        <v>15</v>
      </c>
      <c r="E31" s="5" t="s">
        <v>134</v>
      </c>
      <c r="F31" s="5">
        <v>1300</v>
      </c>
      <c r="G31" s="5">
        <v>41</v>
      </c>
      <c r="H31" s="5">
        <v>4</v>
      </c>
      <c r="I31" s="5" t="s">
        <v>16</v>
      </c>
      <c r="J31" s="5" t="s">
        <v>19</v>
      </c>
      <c r="K31" s="5" t="s">
        <v>19</v>
      </c>
      <c r="L31" s="6">
        <v>150000</v>
      </c>
      <c r="M31" s="6">
        <v>0</v>
      </c>
      <c r="N31" s="6">
        <v>170000</v>
      </c>
      <c r="O31" s="8">
        <v>70000</v>
      </c>
      <c r="P31" s="7">
        <f t="shared" si="0"/>
        <v>240000</v>
      </c>
      <c r="Q31" s="9">
        <f t="shared" si="1"/>
        <v>3387.9164313946922</v>
      </c>
      <c r="R31" s="9">
        <v>1295</v>
      </c>
      <c r="S31" s="9">
        <f t="shared" si="2"/>
        <v>4682.9164313946922</v>
      </c>
    </row>
    <row r="32" spans="1:19">
      <c r="A32" s="4" t="s">
        <v>160</v>
      </c>
      <c r="B32" s="5">
        <v>13.12</v>
      </c>
      <c r="C32" s="5" t="s">
        <v>162</v>
      </c>
      <c r="D32" s="5" t="s">
        <v>15</v>
      </c>
      <c r="E32" s="5" t="s">
        <v>163</v>
      </c>
      <c r="F32" s="5">
        <v>1500</v>
      </c>
      <c r="G32" s="5">
        <v>33</v>
      </c>
      <c r="H32" s="5">
        <v>4.5</v>
      </c>
      <c r="I32" s="5" t="s">
        <v>16</v>
      </c>
      <c r="J32" s="5" t="s">
        <v>161</v>
      </c>
      <c r="K32" s="5" t="s">
        <v>19</v>
      </c>
      <c r="L32" s="6">
        <v>549000</v>
      </c>
      <c r="M32" s="6">
        <v>0</v>
      </c>
      <c r="N32" s="6">
        <v>580000</v>
      </c>
      <c r="O32" s="8">
        <v>70000</v>
      </c>
      <c r="P32" s="7">
        <f t="shared" si="0"/>
        <v>650000</v>
      </c>
      <c r="Q32" s="9">
        <f t="shared" si="1"/>
        <v>9175.6070016939575</v>
      </c>
      <c r="R32" s="9">
        <v>1295</v>
      </c>
      <c r="S32" s="9">
        <f t="shared" si="2"/>
        <v>10470.607001693957</v>
      </c>
    </row>
    <row r="33" spans="1:19">
      <c r="A33" s="4" t="s">
        <v>157</v>
      </c>
      <c r="B33" s="5">
        <v>13.1</v>
      </c>
      <c r="C33" s="5" t="s">
        <v>158</v>
      </c>
      <c r="D33" s="5" t="s">
        <v>15</v>
      </c>
      <c r="E33" s="5" t="s">
        <v>159</v>
      </c>
      <c r="F33" s="5">
        <v>1500</v>
      </c>
      <c r="G33" s="5">
        <v>22</v>
      </c>
      <c r="H33" s="5">
        <v>4</v>
      </c>
      <c r="I33" s="5" t="s">
        <v>16</v>
      </c>
      <c r="J33" s="5" t="s">
        <v>62</v>
      </c>
      <c r="K33" s="5" t="s">
        <v>19</v>
      </c>
      <c r="L33" s="6">
        <v>575800</v>
      </c>
      <c r="M33" s="6">
        <v>0</v>
      </c>
      <c r="N33" s="6">
        <v>590000</v>
      </c>
      <c r="O33" s="8">
        <v>70000</v>
      </c>
      <c r="P33" s="7">
        <f t="shared" si="0"/>
        <v>660000</v>
      </c>
      <c r="Q33" s="9">
        <f t="shared" si="1"/>
        <v>9316.7701863354032</v>
      </c>
      <c r="R33" s="9">
        <v>1295</v>
      </c>
      <c r="S33" s="9">
        <f t="shared" si="2"/>
        <v>10611.770186335403</v>
      </c>
    </row>
    <row r="34" spans="1:19">
      <c r="A34" s="4" t="s">
        <v>153</v>
      </c>
      <c r="B34" s="5">
        <v>12.7</v>
      </c>
      <c r="C34" s="5" t="s">
        <v>155</v>
      </c>
      <c r="D34" s="5" t="s">
        <v>15</v>
      </c>
      <c r="E34" s="5" t="s">
        <v>156</v>
      </c>
      <c r="F34" s="5">
        <v>1300</v>
      </c>
      <c r="G34" s="5">
        <v>9</v>
      </c>
      <c r="H34" s="5">
        <v>4</v>
      </c>
      <c r="I34" s="5" t="s">
        <v>16</v>
      </c>
      <c r="J34" s="5" t="s">
        <v>154</v>
      </c>
      <c r="K34" s="5" t="s">
        <v>19</v>
      </c>
      <c r="L34" s="6">
        <v>305000</v>
      </c>
      <c r="M34" s="6">
        <v>0</v>
      </c>
      <c r="N34" s="6">
        <v>320000</v>
      </c>
      <c r="O34" s="8">
        <v>70000</v>
      </c>
      <c r="P34" s="7">
        <f t="shared" si="0"/>
        <v>390000</v>
      </c>
      <c r="Q34" s="9">
        <f t="shared" si="1"/>
        <v>5505.3642010163749</v>
      </c>
      <c r="R34" s="9">
        <v>1295</v>
      </c>
      <c r="S34" s="9">
        <f t="shared" si="2"/>
        <v>6800.3642010163749</v>
      </c>
    </row>
    <row r="35" spans="1:19">
      <c r="A35" s="4" t="s">
        <v>77</v>
      </c>
      <c r="B35" s="5">
        <v>8.3000000000000007</v>
      </c>
      <c r="C35" s="5" t="s">
        <v>78</v>
      </c>
      <c r="D35" s="5" t="s">
        <v>15</v>
      </c>
      <c r="E35" s="5" t="s">
        <v>79</v>
      </c>
      <c r="F35" s="5">
        <v>2000</v>
      </c>
      <c r="G35" s="5">
        <v>55</v>
      </c>
      <c r="H35" s="5">
        <v>4</v>
      </c>
      <c r="I35" s="5" t="s">
        <v>16</v>
      </c>
      <c r="J35" s="5" t="s">
        <v>20</v>
      </c>
      <c r="K35" s="5" t="s">
        <v>19</v>
      </c>
      <c r="L35" s="6">
        <v>211000</v>
      </c>
      <c r="M35" s="6">
        <v>0</v>
      </c>
      <c r="N35" s="6">
        <v>240000</v>
      </c>
      <c r="O35" s="8">
        <v>70000</v>
      </c>
      <c r="P35" s="7">
        <f t="shared" si="0"/>
        <v>310000</v>
      </c>
      <c r="Q35" s="9">
        <f t="shared" si="1"/>
        <v>4376.0587238848102</v>
      </c>
      <c r="R35" s="9">
        <v>1295</v>
      </c>
      <c r="S35" s="9">
        <f t="shared" si="2"/>
        <v>5671.0587238848102</v>
      </c>
    </row>
    <row r="36" spans="1:19">
      <c r="A36" s="4" t="s">
        <v>144</v>
      </c>
      <c r="B36" s="5">
        <v>5.2</v>
      </c>
      <c r="C36" s="5" t="s">
        <v>145</v>
      </c>
      <c r="D36" s="5" t="s">
        <v>15</v>
      </c>
      <c r="E36" s="5" t="s">
        <v>146</v>
      </c>
      <c r="F36" s="5">
        <v>1600</v>
      </c>
      <c r="G36" s="5">
        <v>236</v>
      </c>
      <c r="H36" s="5">
        <v>4.5</v>
      </c>
      <c r="I36" s="5" t="s">
        <v>16</v>
      </c>
      <c r="J36" s="5" t="s">
        <v>14</v>
      </c>
      <c r="K36" s="5" t="s">
        <v>19</v>
      </c>
      <c r="L36" s="6">
        <v>131000</v>
      </c>
      <c r="M36" s="6">
        <v>111809.52</v>
      </c>
      <c r="N36" s="6">
        <v>100000</v>
      </c>
      <c r="O36" s="8">
        <v>70000</v>
      </c>
      <c r="P36" s="7">
        <f t="shared" si="0"/>
        <v>170000</v>
      </c>
      <c r="Q36" s="9">
        <f t="shared" si="1"/>
        <v>2399.7741389045736</v>
      </c>
      <c r="R36" s="9">
        <v>1295</v>
      </c>
      <c r="S36" s="9">
        <f t="shared" si="2"/>
        <v>3694.7741389045736</v>
      </c>
    </row>
    <row r="37" spans="1:19">
      <c r="A37" s="4" t="s">
        <v>141</v>
      </c>
      <c r="B37" s="5">
        <v>8.1199999999999992</v>
      </c>
      <c r="C37" s="5" t="s">
        <v>142</v>
      </c>
      <c r="D37" s="5" t="s">
        <v>15</v>
      </c>
      <c r="E37" s="5" t="s">
        <v>143</v>
      </c>
      <c r="F37" s="5">
        <v>1500</v>
      </c>
      <c r="G37" s="5">
        <v>8</v>
      </c>
      <c r="H37" s="5">
        <v>4</v>
      </c>
      <c r="I37" s="5" t="s">
        <v>16</v>
      </c>
      <c r="J37" s="5" t="s">
        <v>62</v>
      </c>
      <c r="K37" s="5" t="s">
        <v>19</v>
      </c>
      <c r="L37" s="6">
        <v>204500</v>
      </c>
      <c r="M37" s="6">
        <v>0</v>
      </c>
      <c r="N37" s="6">
        <v>205000</v>
      </c>
      <c r="O37" s="8">
        <v>70000</v>
      </c>
      <c r="P37" s="7">
        <f t="shared" si="0"/>
        <v>275000</v>
      </c>
      <c r="Q37" s="9">
        <f t="shared" si="1"/>
        <v>3881.9875776397512</v>
      </c>
      <c r="R37" s="9">
        <v>1295</v>
      </c>
      <c r="S37" s="9">
        <f t="shared" si="2"/>
        <v>5176.9875776397512</v>
      </c>
    </row>
    <row r="38" spans="1:19">
      <c r="A38" s="4" t="s">
        <v>151</v>
      </c>
      <c r="B38" s="5">
        <v>10.11</v>
      </c>
      <c r="C38" s="5" t="s">
        <v>150</v>
      </c>
      <c r="D38" s="5" t="s">
        <v>15</v>
      </c>
      <c r="E38" s="5" t="s">
        <v>152</v>
      </c>
      <c r="F38" s="5">
        <v>2000</v>
      </c>
      <c r="G38" s="5">
        <v>336</v>
      </c>
      <c r="H38" s="5">
        <v>4.5</v>
      </c>
      <c r="I38" s="5" t="s">
        <v>16</v>
      </c>
      <c r="J38" s="5" t="s">
        <v>62</v>
      </c>
      <c r="K38" s="5" t="s">
        <v>19</v>
      </c>
      <c r="L38" s="6">
        <v>918000</v>
      </c>
      <c r="M38" s="6">
        <v>738944.44</v>
      </c>
      <c r="N38" s="6">
        <v>740000</v>
      </c>
      <c r="O38" s="8">
        <v>70000</v>
      </c>
      <c r="P38" s="7">
        <f t="shared" si="0"/>
        <v>810000</v>
      </c>
      <c r="Q38" s="9">
        <f t="shared" si="1"/>
        <v>11434.217955957085</v>
      </c>
      <c r="R38" s="9">
        <v>1295</v>
      </c>
      <c r="S38" s="9">
        <f t="shared" si="2"/>
        <v>12729.217955957085</v>
      </c>
    </row>
    <row r="39" spans="1:19">
      <c r="A39" s="4" t="s">
        <v>294</v>
      </c>
      <c r="B39" s="5">
        <v>8.4</v>
      </c>
      <c r="C39" s="5" t="s">
        <v>293</v>
      </c>
      <c r="D39" s="5" t="s">
        <v>15</v>
      </c>
      <c r="E39" s="5" t="s">
        <v>295</v>
      </c>
      <c r="F39" s="5">
        <v>1800</v>
      </c>
      <c r="G39" s="5">
        <v>1470</v>
      </c>
      <c r="H39" s="5">
        <v>4</v>
      </c>
      <c r="I39" s="5" t="s">
        <v>16</v>
      </c>
      <c r="J39" s="5" t="s">
        <v>29</v>
      </c>
      <c r="K39" s="5" t="s">
        <v>24</v>
      </c>
      <c r="L39" s="6">
        <v>545800</v>
      </c>
      <c r="M39" s="6">
        <v>119150</v>
      </c>
      <c r="N39" s="6">
        <v>100000</v>
      </c>
      <c r="O39" s="8">
        <v>70000</v>
      </c>
      <c r="P39" s="7">
        <f t="shared" si="0"/>
        <v>170000</v>
      </c>
      <c r="Q39" s="9">
        <f t="shared" si="1"/>
        <v>2399.7741389045736</v>
      </c>
      <c r="R39" s="9">
        <v>1295</v>
      </c>
      <c r="S39" s="9">
        <f t="shared" si="2"/>
        <v>3694.7741389045736</v>
      </c>
    </row>
    <row r="40" spans="1:19">
      <c r="A40" s="4" t="s">
        <v>296</v>
      </c>
      <c r="B40" s="5">
        <v>8.6999999999999993</v>
      </c>
      <c r="C40" s="5" t="s">
        <v>292</v>
      </c>
      <c r="D40" s="5" t="s">
        <v>15</v>
      </c>
      <c r="E40" s="5" t="s">
        <v>297</v>
      </c>
      <c r="F40" s="5">
        <v>1800</v>
      </c>
      <c r="G40" s="5">
        <v>1476</v>
      </c>
      <c r="H40" s="5">
        <v>4</v>
      </c>
      <c r="I40" s="5" t="s">
        <v>16</v>
      </c>
      <c r="J40" s="5" t="s">
        <v>21</v>
      </c>
      <c r="K40" s="5" t="s">
        <v>24</v>
      </c>
      <c r="L40" s="6">
        <v>619000</v>
      </c>
      <c r="M40" s="6">
        <v>130192.3</v>
      </c>
      <c r="N40" s="6">
        <v>100000</v>
      </c>
      <c r="O40" s="8">
        <v>70000</v>
      </c>
      <c r="P40" s="7">
        <f t="shared" si="0"/>
        <v>170000</v>
      </c>
      <c r="Q40" s="9">
        <f t="shared" si="1"/>
        <v>2399.7741389045736</v>
      </c>
      <c r="R40" s="9">
        <v>1295</v>
      </c>
      <c r="S40" s="9">
        <f t="shared" si="2"/>
        <v>3694.7741389045736</v>
      </c>
    </row>
    <row r="41" spans="1:19">
      <c r="A41" s="4" t="s">
        <v>267</v>
      </c>
      <c r="B41" s="5">
        <v>10.9</v>
      </c>
      <c r="C41" s="5" t="s">
        <v>269</v>
      </c>
      <c r="D41" s="5" t="s">
        <v>15</v>
      </c>
      <c r="E41" s="5" t="s">
        <v>270</v>
      </c>
      <c r="F41" s="5">
        <v>1500</v>
      </c>
      <c r="G41" s="5">
        <v>98</v>
      </c>
      <c r="H41" s="5">
        <v>4.5</v>
      </c>
      <c r="I41" s="5" t="s">
        <v>16</v>
      </c>
      <c r="J41" s="5" t="s">
        <v>268</v>
      </c>
      <c r="K41" s="5" t="s">
        <v>19</v>
      </c>
      <c r="L41" s="6">
        <v>395000</v>
      </c>
      <c r="M41" s="6">
        <v>512000</v>
      </c>
      <c r="N41" s="6">
        <v>400000</v>
      </c>
      <c r="O41" s="8">
        <v>70000</v>
      </c>
      <c r="P41" s="7">
        <f t="shared" si="0"/>
        <v>470000</v>
      </c>
      <c r="Q41" s="9">
        <f t="shared" si="1"/>
        <v>6634.6696781479386</v>
      </c>
      <c r="R41" s="9">
        <v>1295</v>
      </c>
      <c r="S41" s="9">
        <f t="shared" si="2"/>
        <v>7929.6696781479386</v>
      </c>
    </row>
    <row r="42" spans="1:19">
      <c r="A42" s="4" t="s">
        <v>271</v>
      </c>
      <c r="B42" s="5">
        <v>11.8</v>
      </c>
      <c r="C42" s="5" t="s">
        <v>273</v>
      </c>
      <c r="D42" s="5" t="s">
        <v>15</v>
      </c>
      <c r="E42" s="5" t="s">
        <v>274</v>
      </c>
      <c r="F42" s="5">
        <v>1500</v>
      </c>
      <c r="G42" s="5">
        <v>296</v>
      </c>
      <c r="H42" s="5">
        <v>4</v>
      </c>
      <c r="I42" s="5" t="s">
        <v>16</v>
      </c>
      <c r="J42" s="5" t="s">
        <v>272</v>
      </c>
      <c r="K42" s="5" t="s">
        <v>19</v>
      </c>
      <c r="L42" s="6">
        <v>585000</v>
      </c>
      <c r="M42" s="6">
        <v>593055.56000000006</v>
      </c>
      <c r="N42" s="6">
        <v>420000</v>
      </c>
      <c r="O42" s="8">
        <v>70000</v>
      </c>
      <c r="P42" s="7">
        <f t="shared" si="0"/>
        <v>490000</v>
      </c>
      <c r="Q42" s="9">
        <f t="shared" si="1"/>
        <v>6916.99604743083</v>
      </c>
      <c r="R42" s="9">
        <v>1295</v>
      </c>
      <c r="S42" s="9">
        <f t="shared" si="2"/>
        <v>8211.99604743083</v>
      </c>
    </row>
    <row r="43" spans="1:19">
      <c r="A43" s="4" t="s">
        <v>278</v>
      </c>
      <c r="B43" s="5">
        <v>12.2</v>
      </c>
      <c r="C43" s="5" t="s">
        <v>276</v>
      </c>
      <c r="D43" s="5" t="s">
        <v>15</v>
      </c>
      <c r="E43" s="5" t="s">
        <v>279</v>
      </c>
      <c r="F43" s="5">
        <v>1500</v>
      </c>
      <c r="G43" s="5">
        <v>19</v>
      </c>
      <c r="H43" s="5">
        <v>4</v>
      </c>
      <c r="I43" s="5" t="s">
        <v>16</v>
      </c>
      <c r="J43" s="5" t="s">
        <v>251</v>
      </c>
      <c r="K43" s="5" t="s">
        <v>19</v>
      </c>
      <c r="L43" s="6">
        <v>517000</v>
      </c>
      <c r="M43" s="6">
        <v>0</v>
      </c>
      <c r="N43" s="6">
        <v>520000</v>
      </c>
      <c r="O43" s="8">
        <v>70000</v>
      </c>
      <c r="P43" s="7">
        <f t="shared" si="0"/>
        <v>590000</v>
      </c>
      <c r="Q43" s="9">
        <f t="shared" si="1"/>
        <v>8328.6278938452851</v>
      </c>
      <c r="R43" s="9">
        <v>1295</v>
      </c>
      <c r="S43" s="9">
        <f t="shared" si="2"/>
        <v>9623.6278938452851</v>
      </c>
    </row>
    <row r="44" spans="1:19">
      <c r="A44" s="4" t="s">
        <v>275</v>
      </c>
      <c r="B44" s="5">
        <v>11.12</v>
      </c>
      <c r="C44" s="5" t="s">
        <v>276</v>
      </c>
      <c r="D44" s="5" t="s">
        <v>15</v>
      </c>
      <c r="E44" s="5" t="s">
        <v>277</v>
      </c>
      <c r="F44" s="5">
        <v>1500</v>
      </c>
      <c r="G44" s="5">
        <v>231</v>
      </c>
      <c r="H44" s="5">
        <v>4.5</v>
      </c>
      <c r="I44" s="5" t="s">
        <v>16</v>
      </c>
      <c r="J44" s="5" t="s">
        <v>52</v>
      </c>
      <c r="K44" s="5" t="s">
        <v>19</v>
      </c>
      <c r="L44" s="6">
        <v>579000</v>
      </c>
      <c r="M44" s="6">
        <v>620000</v>
      </c>
      <c r="N44" s="6">
        <v>480000</v>
      </c>
      <c r="O44" s="8">
        <v>70000</v>
      </c>
      <c r="P44" s="7">
        <f t="shared" si="0"/>
        <v>550000</v>
      </c>
      <c r="Q44" s="9">
        <f t="shared" si="1"/>
        <v>7763.9751552795024</v>
      </c>
      <c r="R44" s="9">
        <v>1295</v>
      </c>
      <c r="S44" s="9">
        <f t="shared" si="2"/>
        <v>9058.9751552795024</v>
      </c>
    </row>
    <row r="45" spans="1:19">
      <c r="A45" s="4" t="s">
        <v>116</v>
      </c>
      <c r="B45" s="5">
        <v>10.11</v>
      </c>
      <c r="C45" s="5" t="s">
        <v>117</v>
      </c>
      <c r="D45" s="5" t="s">
        <v>15</v>
      </c>
      <c r="E45" s="5" t="s">
        <v>118</v>
      </c>
      <c r="F45" s="5">
        <v>1600</v>
      </c>
      <c r="G45" s="5">
        <v>23</v>
      </c>
      <c r="H45" s="5">
        <v>4</v>
      </c>
      <c r="I45" s="5" t="s">
        <v>16</v>
      </c>
      <c r="J45" s="5" t="s">
        <v>19</v>
      </c>
      <c r="K45" s="5" t="s">
        <v>19</v>
      </c>
      <c r="L45" s="6">
        <v>435000</v>
      </c>
      <c r="M45" s="6">
        <v>0</v>
      </c>
      <c r="N45" s="6">
        <v>450000</v>
      </c>
      <c r="O45" s="8">
        <v>70000</v>
      </c>
      <c r="P45" s="7">
        <f t="shared" si="0"/>
        <v>520000</v>
      </c>
      <c r="Q45" s="9">
        <f t="shared" si="1"/>
        <v>7340.4856013551662</v>
      </c>
      <c r="R45" s="9">
        <v>1295</v>
      </c>
      <c r="S45" s="9">
        <f t="shared" si="2"/>
        <v>8635.4856013551653</v>
      </c>
    </row>
    <row r="46" spans="1:19">
      <c r="A46" s="4" t="s">
        <v>119</v>
      </c>
      <c r="B46" s="5">
        <v>11.2</v>
      </c>
      <c r="C46" s="5" t="s">
        <v>117</v>
      </c>
      <c r="D46" s="5" t="s">
        <v>15</v>
      </c>
      <c r="E46" s="5" t="s">
        <v>120</v>
      </c>
      <c r="F46" s="5">
        <v>1600</v>
      </c>
      <c r="G46" s="5">
        <v>12</v>
      </c>
      <c r="H46" s="5">
        <v>4.5</v>
      </c>
      <c r="I46" s="5" t="s">
        <v>66</v>
      </c>
      <c r="J46" s="5" t="s">
        <v>52</v>
      </c>
      <c r="K46" s="5" t="s">
        <v>19</v>
      </c>
      <c r="L46" s="6">
        <v>569000</v>
      </c>
      <c r="M46" s="6">
        <v>950000</v>
      </c>
      <c r="N46" s="6">
        <v>600000</v>
      </c>
      <c r="O46" s="8">
        <v>70000</v>
      </c>
      <c r="P46" s="7">
        <f t="shared" si="0"/>
        <v>670000</v>
      </c>
      <c r="Q46" s="9">
        <f t="shared" si="1"/>
        <v>9457.9333709768489</v>
      </c>
      <c r="R46" s="9">
        <v>1295</v>
      </c>
      <c r="S46" s="9">
        <f t="shared" si="2"/>
        <v>10752.933370976849</v>
      </c>
    </row>
    <row r="47" spans="1:19">
      <c r="A47" s="4" t="s">
        <v>59</v>
      </c>
      <c r="B47" s="5">
        <v>10.5</v>
      </c>
      <c r="C47" s="5" t="s">
        <v>60</v>
      </c>
      <c r="D47" s="5" t="s">
        <v>15</v>
      </c>
      <c r="E47" s="5" t="s">
        <v>61</v>
      </c>
      <c r="F47" s="5">
        <v>2000</v>
      </c>
      <c r="G47" s="5">
        <v>51</v>
      </c>
      <c r="H47" s="5">
        <v>4</v>
      </c>
      <c r="I47" s="5" t="s">
        <v>16</v>
      </c>
      <c r="J47" s="5" t="s">
        <v>19</v>
      </c>
      <c r="K47" s="5" t="s">
        <v>19</v>
      </c>
      <c r="L47" s="6">
        <v>171000</v>
      </c>
      <c r="M47" s="6">
        <v>0</v>
      </c>
      <c r="N47" s="6">
        <v>173000</v>
      </c>
      <c r="O47" s="8">
        <v>70000</v>
      </c>
      <c r="P47" s="7">
        <f t="shared" si="0"/>
        <v>243000</v>
      </c>
      <c r="Q47" s="9">
        <f t="shared" si="1"/>
        <v>3430.2653867871259</v>
      </c>
      <c r="R47" s="9">
        <v>1295</v>
      </c>
      <c r="S47" s="9">
        <f t="shared" si="2"/>
        <v>4725.2653867871259</v>
      </c>
    </row>
    <row r="48" spans="1:19">
      <c r="A48" s="4" t="s">
        <v>264</v>
      </c>
      <c r="B48" s="5">
        <v>10.6</v>
      </c>
      <c r="C48" s="5" t="s">
        <v>265</v>
      </c>
      <c r="D48" s="5" t="s">
        <v>15</v>
      </c>
      <c r="E48" s="5" t="s">
        <v>266</v>
      </c>
      <c r="F48" s="5">
        <v>1500</v>
      </c>
      <c r="G48" s="5">
        <v>765</v>
      </c>
      <c r="H48" s="5">
        <v>4</v>
      </c>
      <c r="I48" s="5" t="s">
        <v>16</v>
      </c>
      <c r="J48" s="5" t="s">
        <v>14</v>
      </c>
      <c r="K48" s="5" t="s">
        <v>18</v>
      </c>
      <c r="L48" s="6">
        <v>109000</v>
      </c>
      <c r="M48" s="6">
        <v>75000</v>
      </c>
      <c r="N48" s="6">
        <v>80000</v>
      </c>
      <c r="O48" s="8">
        <v>70000</v>
      </c>
      <c r="P48" s="7">
        <f t="shared" si="0"/>
        <v>150000</v>
      </c>
      <c r="Q48" s="9">
        <f t="shared" si="1"/>
        <v>2117.4477696216827</v>
      </c>
      <c r="R48" s="9">
        <v>1295</v>
      </c>
      <c r="S48" s="9">
        <f t="shared" si="2"/>
        <v>3412.4477696216827</v>
      </c>
    </row>
    <row r="49" spans="1:19">
      <c r="A49" s="4" t="s">
        <v>203</v>
      </c>
      <c r="B49" s="5">
        <v>14.3</v>
      </c>
      <c r="C49" s="5" t="s">
        <v>202</v>
      </c>
      <c r="D49" s="5" t="s">
        <v>15</v>
      </c>
      <c r="E49" s="5" t="s">
        <v>204</v>
      </c>
      <c r="F49" s="5">
        <v>1200</v>
      </c>
      <c r="G49" s="5">
        <v>79</v>
      </c>
      <c r="H49" s="5">
        <v>4</v>
      </c>
      <c r="I49" s="5" t="s">
        <v>16</v>
      </c>
      <c r="J49" s="5" t="s">
        <v>22</v>
      </c>
      <c r="K49" s="5" t="s">
        <v>103</v>
      </c>
      <c r="L49" s="6">
        <v>231000</v>
      </c>
      <c r="M49" s="6">
        <v>0</v>
      </c>
      <c r="N49" s="6">
        <v>240000</v>
      </c>
      <c r="O49" s="8">
        <v>70000</v>
      </c>
      <c r="P49" s="7">
        <f>SUM(N49+O49)</f>
        <v>310000</v>
      </c>
      <c r="Q49" s="9">
        <f t="shared" si="1"/>
        <v>4376.0587238848102</v>
      </c>
      <c r="R49" s="9">
        <v>1295</v>
      </c>
      <c r="S49" s="9">
        <f t="shared" si="2"/>
        <v>5671.0587238848102</v>
      </c>
    </row>
    <row r="50" spans="1:19">
      <c r="A50" s="4" t="s">
        <v>205</v>
      </c>
      <c r="B50" s="5">
        <v>14.4</v>
      </c>
      <c r="C50" s="5" t="s">
        <v>202</v>
      </c>
      <c r="D50" s="5" t="s">
        <v>15</v>
      </c>
      <c r="E50" s="5" t="s">
        <v>206</v>
      </c>
      <c r="F50" s="5">
        <v>1200</v>
      </c>
      <c r="G50" s="5">
        <v>79</v>
      </c>
      <c r="H50" s="5">
        <v>4</v>
      </c>
      <c r="I50" s="5" t="s">
        <v>16</v>
      </c>
      <c r="J50" s="5" t="s">
        <v>22</v>
      </c>
      <c r="K50" s="5" t="s">
        <v>103</v>
      </c>
      <c r="L50" s="6">
        <v>243000</v>
      </c>
      <c r="M50" s="6">
        <v>270000</v>
      </c>
      <c r="N50" s="6">
        <v>260000</v>
      </c>
      <c r="O50" s="8">
        <v>70000</v>
      </c>
      <c r="P50" s="7">
        <f t="shared" si="0"/>
        <v>330000</v>
      </c>
      <c r="Q50" s="9">
        <f t="shared" si="1"/>
        <v>4658.3850931677016</v>
      </c>
      <c r="R50" s="9">
        <v>1295</v>
      </c>
      <c r="S50" s="9">
        <f t="shared" si="2"/>
        <v>5953.3850931677016</v>
      </c>
    </row>
    <row r="51" spans="1:19">
      <c r="A51" s="4" t="s">
        <v>48</v>
      </c>
      <c r="B51" s="5">
        <v>16.7</v>
      </c>
      <c r="C51" s="5" t="s">
        <v>49</v>
      </c>
      <c r="D51" s="5" t="s">
        <v>15</v>
      </c>
      <c r="E51" s="5" t="s">
        <v>50</v>
      </c>
      <c r="F51" s="5">
        <v>0</v>
      </c>
      <c r="G51" s="5">
        <v>6</v>
      </c>
      <c r="H51" s="5">
        <v>4</v>
      </c>
      <c r="I51" s="5" t="s">
        <v>16</v>
      </c>
      <c r="J51" s="5" t="s">
        <v>20</v>
      </c>
      <c r="K51" s="5" t="s">
        <v>19</v>
      </c>
      <c r="L51" s="6">
        <v>885000</v>
      </c>
      <c r="M51" s="6">
        <v>0</v>
      </c>
      <c r="N51" s="6">
        <v>920000</v>
      </c>
      <c r="O51" s="8">
        <v>70000</v>
      </c>
      <c r="P51" s="7">
        <f t="shared" si="0"/>
        <v>990000</v>
      </c>
      <c r="Q51" s="9">
        <f t="shared" si="1"/>
        <v>13975.155279503106</v>
      </c>
      <c r="R51" s="9">
        <v>1295</v>
      </c>
      <c r="S51" s="9">
        <f t="shared" si="2"/>
        <v>15270.155279503106</v>
      </c>
    </row>
    <row r="52" spans="1:19">
      <c r="A52" s="4" t="s">
        <v>37</v>
      </c>
      <c r="B52" s="5">
        <v>15.1</v>
      </c>
      <c r="C52" s="5" t="s">
        <v>38</v>
      </c>
      <c r="D52" s="5" t="s">
        <v>15</v>
      </c>
      <c r="E52" s="5" t="s">
        <v>39</v>
      </c>
      <c r="F52" s="5">
        <v>0</v>
      </c>
      <c r="G52" s="5">
        <v>61</v>
      </c>
      <c r="H52" s="5">
        <v>4.5</v>
      </c>
      <c r="I52" s="5" t="s">
        <v>16</v>
      </c>
      <c r="J52" s="5" t="s">
        <v>19</v>
      </c>
      <c r="K52" s="5" t="s">
        <v>19</v>
      </c>
      <c r="L52" s="6">
        <v>798000</v>
      </c>
      <c r="M52" s="6">
        <v>0</v>
      </c>
      <c r="N52" s="6">
        <v>810000</v>
      </c>
      <c r="O52" s="8">
        <v>70000</v>
      </c>
      <c r="P52" s="7">
        <f t="shared" si="0"/>
        <v>880000</v>
      </c>
      <c r="Q52" s="9">
        <f t="shared" si="1"/>
        <v>12422.360248447205</v>
      </c>
      <c r="R52" s="9">
        <v>1295</v>
      </c>
      <c r="S52" s="9">
        <f t="shared" si="2"/>
        <v>13717.360248447205</v>
      </c>
    </row>
    <row r="53" spans="1:19">
      <c r="A53" s="4" t="s">
        <v>44</v>
      </c>
      <c r="B53" s="5">
        <v>15.3</v>
      </c>
      <c r="C53" s="5" t="s">
        <v>42</v>
      </c>
      <c r="D53" s="5" t="s">
        <v>15</v>
      </c>
      <c r="E53" s="5" t="s">
        <v>45</v>
      </c>
      <c r="F53" s="5">
        <v>0</v>
      </c>
      <c r="G53" s="5">
        <v>61</v>
      </c>
      <c r="H53" s="5">
        <v>4</v>
      </c>
      <c r="I53" s="5" t="s">
        <v>16</v>
      </c>
      <c r="J53" s="5" t="s">
        <v>19</v>
      </c>
      <c r="K53" s="5" t="s">
        <v>24</v>
      </c>
      <c r="L53" s="6">
        <v>752000</v>
      </c>
      <c r="M53" s="6">
        <v>988176.5</v>
      </c>
      <c r="N53" s="6">
        <v>760000</v>
      </c>
      <c r="O53" s="8">
        <v>70000</v>
      </c>
      <c r="P53" s="7">
        <f t="shared" si="0"/>
        <v>830000</v>
      </c>
      <c r="Q53" s="9">
        <f t="shared" si="1"/>
        <v>11716.544325239976</v>
      </c>
      <c r="R53" s="9">
        <v>1295</v>
      </c>
      <c r="S53" s="9">
        <f t="shared" si="2"/>
        <v>13011.544325239976</v>
      </c>
    </row>
    <row r="54" spans="1:19">
      <c r="A54" s="4" t="s">
        <v>46</v>
      </c>
      <c r="B54" s="5">
        <v>15.5</v>
      </c>
      <c r="C54" s="5" t="s">
        <v>42</v>
      </c>
      <c r="D54" s="5" t="s">
        <v>15</v>
      </c>
      <c r="E54" s="5" t="s">
        <v>47</v>
      </c>
      <c r="F54" s="5">
        <v>0</v>
      </c>
      <c r="G54" s="5">
        <v>48</v>
      </c>
      <c r="H54" s="5">
        <v>4.5</v>
      </c>
      <c r="I54" s="5" t="s">
        <v>16</v>
      </c>
      <c r="J54" s="5" t="s">
        <v>20</v>
      </c>
      <c r="K54" s="5" t="s">
        <v>19</v>
      </c>
      <c r="L54" s="6">
        <v>726000</v>
      </c>
      <c r="M54" s="6">
        <v>0</v>
      </c>
      <c r="N54" s="6">
        <v>740000</v>
      </c>
      <c r="O54" s="8">
        <v>70000</v>
      </c>
      <c r="P54" s="7">
        <f t="shared" si="0"/>
        <v>810000</v>
      </c>
      <c r="Q54" s="9">
        <f t="shared" si="1"/>
        <v>11434.217955957085</v>
      </c>
      <c r="R54" s="9">
        <v>1295</v>
      </c>
      <c r="S54" s="9">
        <f t="shared" si="2"/>
        <v>12729.217955957085</v>
      </c>
    </row>
    <row r="55" spans="1:19">
      <c r="A55" s="4" t="s">
        <v>40</v>
      </c>
      <c r="B55" s="5">
        <v>15.2</v>
      </c>
      <c r="C55" s="5" t="s">
        <v>42</v>
      </c>
      <c r="D55" s="5" t="s">
        <v>15</v>
      </c>
      <c r="E55" s="5" t="s">
        <v>43</v>
      </c>
      <c r="F55" s="5">
        <v>0</v>
      </c>
      <c r="G55" s="5">
        <v>8</v>
      </c>
      <c r="H55" s="5">
        <v>5</v>
      </c>
      <c r="I55" s="5" t="s">
        <v>16</v>
      </c>
      <c r="J55" s="5" t="s">
        <v>41</v>
      </c>
      <c r="K55" s="5" t="s">
        <v>19</v>
      </c>
      <c r="L55" s="6">
        <v>735000</v>
      </c>
      <c r="M55" s="6">
        <v>0</v>
      </c>
      <c r="N55" s="6">
        <v>770000</v>
      </c>
      <c r="O55" s="8">
        <v>70000</v>
      </c>
      <c r="P55" s="7">
        <f t="shared" si="0"/>
        <v>840000</v>
      </c>
      <c r="Q55" s="9">
        <f t="shared" si="1"/>
        <v>11857.707509881422</v>
      </c>
      <c r="R55" s="9">
        <v>1295</v>
      </c>
      <c r="S55" s="9">
        <f t="shared" si="2"/>
        <v>13152.707509881422</v>
      </c>
    </row>
    <row r="56" spans="1:19">
      <c r="A56" s="4" t="s">
        <v>34</v>
      </c>
      <c r="B56" s="5">
        <v>14.7</v>
      </c>
      <c r="C56" s="5" t="s">
        <v>35</v>
      </c>
      <c r="D56" s="5" t="s">
        <v>15</v>
      </c>
      <c r="E56" s="5" t="s">
        <v>36</v>
      </c>
      <c r="F56" s="5">
        <v>0</v>
      </c>
      <c r="G56" s="5">
        <v>12</v>
      </c>
      <c r="H56" s="5">
        <v>4.5</v>
      </c>
      <c r="I56" s="5" t="s">
        <v>16</v>
      </c>
      <c r="J56" s="5" t="s">
        <v>19</v>
      </c>
      <c r="K56" s="5" t="s">
        <v>19</v>
      </c>
      <c r="L56" s="6">
        <v>772000</v>
      </c>
      <c r="M56" s="6">
        <v>0</v>
      </c>
      <c r="N56" s="6">
        <v>810000</v>
      </c>
      <c r="O56" s="8">
        <v>70000</v>
      </c>
      <c r="P56" s="7">
        <f t="shared" si="0"/>
        <v>880000</v>
      </c>
      <c r="Q56" s="9">
        <f t="shared" si="1"/>
        <v>12422.360248447205</v>
      </c>
      <c r="R56" s="9">
        <v>1295</v>
      </c>
      <c r="S56" s="9">
        <f t="shared" si="2"/>
        <v>13717.360248447205</v>
      </c>
    </row>
    <row r="57" spans="1:19">
      <c r="A57" s="4" t="s">
        <v>25</v>
      </c>
      <c r="B57" s="5">
        <v>9.1999999999999993</v>
      </c>
      <c r="C57" s="5" t="s">
        <v>26</v>
      </c>
      <c r="D57" s="5" t="s">
        <v>15</v>
      </c>
      <c r="E57" s="5" t="s">
        <v>27</v>
      </c>
      <c r="F57" s="5">
        <v>1200</v>
      </c>
      <c r="G57" s="5">
        <v>187</v>
      </c>
      <c r="H57" s="5">
        <v>4</v>
      </c>
      <c r="I57" s="5" t="s">
        <v>16</v>
      </c>
      <c r="J57" s="5" t="s">
        <v>23</v>
      </c>
      <c r="K57" s="5" t="s">
        <v>23</v>
      </c>
      <c r="L57" s="6">
        <v>122000</v>
      </c>
      <c r="M57" s="6">
        <v>140000</v>
      </c>
      <c r="N57" s="6">
        <v>60000</v>
      </c>
      <c r="O57" s="8">
        <v>70000</v>
      </c>
      <c r="P57" s="7">
        <f t="shared" si="0"/>
        <v>130000</v>
      </c>
      <c r="Q57" s="9">
        <f t="shared" si="1"/>
        <v>1835.1214003387915</v>
      </c>
      <c r="R57" s="9">
        <v>1295</v>
      </c>
      <c r="S57" s="9">
        <f t="shared" si="2"/>
        <v>3130.1214003387913</v>
      </c>
    </row>
    <row r="58" spans="1:19">
      <c r="A58" s="4" t="s">
        <v>174</v>
      </c>
      <c r="B58" s="5">
        <v>10.1</v>
      </c>
      <c r="C58" s="5" t="s">
        <v>175</v>
      </c>
      <c r="D58" s="5" t="s">
        <v>15</v>
      </c>
      <c r="E58" s="5" t="s">
        <v>176</v>
      </c>
      <c r="F58" s="5">
        <v>1200</v>
      </c>
      <c r="G58" s="5">
        <v>1351</v>
      </c>
      <c r="H58" s="5">
        <v>4</v>
      </c>
      <c r="I58" s="5" t="s">
        <v>16</v>
      </c>
      <c r="J58" s="5" t="s">
        <v>22</v>
      </c>
      <c r="K58" s="5" t="s">
        <v>103</v>
      </c>
      <c r="L58" s="6">
        <v>327000</v>
      </c>
      <c r="M58" s="6">
        <v>127388.89</v>
      </c>
      <c r="N58" s="6">
        <v>180000</v>
      </c>
      <c r="O58" s="8">
        <v>70000</v>
      </c>
      <c r="P58" s="7">
        <f t="shared" si="0"/>
        <v>250000</v>
      </c>
      <c r="Q58" s="9">
        <f t="shared" si="1"/>
        <v>3529.0796160361374</v>
      </c>
      <c r="R58" s="9">
        <v>1295</v>
      </c>
      <c r="S58" s="9">
        <f t="shared" si="2"/>
        <v>4824.0796160361369</v>
      </c>
    </row>
    <row r="59" spans="1:19">
      <c r="A59" s="4" t="s">
        <v>177</v>
      </c>
      <c r="B59" s="5">
        <v>15.1</v>
      </c>
      <c r="C59" s="5" t="s">
        <v>178</v>
      </c>
      <c r="D59" s="5" t="s">
        <v>15</v>
      </c>
      <c r="E59" s="5" t="s">
        <v>179</v>
      </c>
      <c r="F59" s="5">
        <v>1200</v>
      </c>
      <c r="G59" s="5">
        <v>292</v>
      </c>
      <c r="H59" s="5">
        <v>4.5</v>
      </c>
      <c r="I59" s="5" t="s">
        <v>16</v>
      </c>
      <c r="J59" s="5" t="s">
        <v>21</v>
      </c>
      <c r="K59" s="5" t="s">
        <v>24</v>
      </c>
      <c r="L59" s="6">
        <v>402000</v>
      </c>
      <c r="M59" s="6">
        <v>349642.84</v>
      </c>
      <c r="N59" s="6">
        <v>300000</v>
      </c>
      <c r="O59" s="8">
        <v>70000</v>
      </c>
      <c r="P59" s="7">
        <f t="shared" si="0"/>
        <v>370000</v>
      </c>
      <c r="Q59" s="9">
        <f t="shared" si="1"/>
        <v>5223.0378317334835</v>
      </c>
      <c r="R59" s="9">
        <v>1295</v>
      </c>
      <c r="S59" s="9">
        <f t="shared" si="2"/>
        <v>6518.0378317334835</v>
      </c>
    </row>
    <row r="60" spans="1:19">
      <c r="A60" s="4" t="s">
        <v>170</v>
      </c>
      <c r="B60" s="5">
        <v>15.7</v>
      </c>
      <c r="C60" s="5" t="s">
        <v>171</v>
      </c>
      <c r="D60" s="5" t="s">
        <v>15</v>
      </c>
      <c r="E60" s="5" t="s">
        <v>172</v>
      </c>
      <c r="F60" s="5">
        <v>2500</v>
      </c>
      <c r="G60" s="5">
        <v>7</v>
      </c>
      <c r="H60" s="5">
        <v>4</v>
      </c>
      <c r="I60" s="5" t="s">
        <v>16</v>
      </c>
      <c r="J60" s="5" t="s">
        <v>19</v>
      </c>
      <c r="K60" s="5" t="s">
        <v>23</v>
      </c>
      <c r="L60" s="6">
        <v>708000</v>
      </c>
      <c r="M60" s="6">
        <v>0</v>
      </c>
      <c r="N60" s="6">
        <v>720000</v>
      </c>
      <c r="O60" s="8">
        <v>70000</v>
      </c>
      <c r="P60" s="7">
        <f t="shared" si="0"/>
        <v>790000</v>
      </c>
      <c r="Q60" s="9">
        <f t="shared" si="1"/>
        <v>11151.891586674195</v>
      </c>
      <c r="R60" s="9">
        <v>1295</v>
      </c>
      <c r="S60" s="9">
        <f t="shared" si="2"/>
        <v>12446.891586674195</v>
      </c>
    </row>
    <row r="61" spans="1:19">
      <c r="A61" s="4" t="s">
        <v>167</v>
      </c>
      <c r="B61" s="5">
        <v>10.3</v>
      </c>
      <c r="C61" s="5" t="s">
        <v>168</v>
      </c>
      <c r="D61" s="5" t="s">
        <v>15</v>
      </c>
      <c r="E61" s="5" t="s">
        <v>169</v>
      </c>
      <c r="F61" s="5">
        <v>2500</v>
      </c>
      <c r="G61" s="5">
        <v>880</v>
      </c>
      <c r="H61" s="5">
        <v>4</v>
      </c>
      <c r="I61" s="5" t="s">
        <v>16</v>
      </c>
      <c r="J61" s="5" t="s">
        <v>21</v>
      </c>
      <c r="K61" s="5" t="s">
        <v>24</v>
      </c>
      <c r="L61" s="6">
        <v>818000</v>
      </c>
      <c r="M61" s="6">
        <v>809000</v>
      </c>
      <c r="N61" s="6">
        <v>550000</v>
      </c>
      <c r="O61" s="8">
        <v>70000</v>
      </c>
      <c r="P61" s="7">
        <f t="shared" si="0"/>
        <v>620000</v>
      </c>
      <c r="Q61" s="9">
        <f t="shared" si="1"/>
        <v>8752.1174477696204</v>
      </c>
      <c r="R61" s="9">
        <v>1295</v>
      </c>
      <c r="S61" s="9">
        <f t="shared" si="2"/>
        <v>10047.11744776962</v>
      </c>
    </row>
    <row r="62" spans="1:19">
      <c r="A62" s="4" t="s">
        <v>258</v>
      </c>
      <c r="B62" s="5">
        <v>8.1</v>
      </c>
      <c r="C62" s="5" t="s">
        <v>259</v>
      </c>
      <c r="D62" s="5" t="s">
        <v>15</v>
      </c>
      <c r="E62" s="5" t="s">
        <v>260</v>
      </c>
      <c r="F62" s="5">
        <v>2500</v>
      </c>
      <c r="G62" s="5">
        <v>21</v>
      </c>
      <c r="H62" s="5">
        <v>4</v>
      </c>
      <c r="I62" s="5" t="s">
        <v>16</v>
      </c>
      <c r="J62" s="5" t="s">
        <v>22</v>
      </c>
      <c r="K62" s="5" t="s">
        <v>19</v>
      </c>
      <c r="L62" s="6">
        <v>510500</v>
      </c>
      <c r="M62" s="6">
        <v>0</v>
      </c>
      <c r="N62" s="6">
        <v>540000</v>
      </c>
      <c r="O62" s="8">
        <v>70000</v>
      </c>
      <c r="P62" s="7">
        <f t="shared" si="0"/>
        <v>610000</v>
      </c>
      <c r="Q62" s="9">
        <f t="shared" si="1"/>
        <v>8610.9542631281765</v>
      </c>
      <c r="R62" s="9">
        <v>1295</v>
      </c>
      <c r="S62" s="9">
        <f t="shared" si="2"/>
        <v>9905.9542631281765</v>
      </c>
    </row>
    <row r="63" spans="1:19">
      <c r="A63" s="4" t="s">
        <v>96</v>
      </c>
      <c r="B63" s="5">
        <v>9.5</v>
      </c>
      <c r="C63" s="5" t="s">
        <v>90</v>
      </c>
      <c r="D63" s="5" t="s">
        <v>15</v>
      </c>
      <c r="E63" s="5" t="s">
        <v>97</v>
      </c>
      <c r="F63" s="5">
        <v>1500</v>
      </c>
      <c r="G63" s="5">
        <v>21</v>
      </c>
      <c r="H63" s="5">
        <v>4</v>
      </c>
      <c r="I63" s="5" t="s">
        <v>16</v>
      </c>
      <c r="J63" s="5" t="s">
        <v>21</v>
      </c>
      <c r="K63" s="5" t="s">
        <v>19</v>
      </c>
      <c r="L63" s="6">
        <v>84500</v>
      </c>
      <c r="M63" s="6">
        <v>0</v>
      </c>
      <c r="N63" s="6">
        <v>110000</v>
      </c>
      <c r="O63" s="8">
        <v>70000</v>
      </c>
      <c r="P63" s="7">
        <f t="shared" si="0"/>
        <v>180000</v>
      </c>
      <c r="Q63" s="9">
        <f t="shared" si="1"/>
        <v>2540.9373235460189</v>
      </c>
      <c r="R63" s="9">
        <v>1295</v>
      </c>
      <c r="S63" s="9">
        <f t="shared" si="2"/>
        <v>3835.9373235460189</v>
      </c>
    </row>
    <row r="64" spans="1:19">
      <c r="A64" s="4" t="s">
        <v>98</v>
      </c>
      <c r="B64" s="5">
        <v>10.5</v>
      </c>
      <c r="C64" s="5" t="s">
        <v>90</v>
      </c>
      <c r="D64" s="5" t="s">
        <v>15</v>
      </c>
      <c r="E64" s="5" t="s">
        <v>99</v>
      </c>
      <c r="F64" s="5">
        <v>1500</v>
      </c>
      <c r="G64" s="5">
        <v>134</v>
      </c>
      <c r="H64" s="5">
        <v>4</v>
      </c>
      <c r="I64" s="5" t="s">
        <v>16</v>
      </c>
      <c r="J64" s="5" t="s">
        <v>52</v>
      </c>
      <c r="K64" s="5" t="s">
        <v>19</v>
      </c>
      <c r="L64" s="6">
        <v>154000</v>
      </c>
      <c r="M64" s="6">
        <v>130000</v>
      </c>
      <c r="N64" s="6">
        <v>160000</v>
      </c>
      <c r="O64" s="8">
        <v>70000</v>
      </c>
      <c r="P64" s="7">
        <f t="shared" si="0"/>
        <v>230000</v>
      </c>
      <c r="Q64" s="9">
        <f t="shared" si="1"/>
        <v>3246.7532467532465</v>
      </c>
      <c r="R64" s="9">
        <v>1295</v>
      </c>
      <c r="S64" s="9">
        <f t="shared" si="2"/>
        <v>4541.7532467532465</v>
      </c>
    </row>
    <row r="65" spans="1:19">
      <c r="A65" s="4" t="s">
        <v>91</v>
      </c>
      <c r="B65" s="5">
        <v>8.8000000000000007</v>
      </c>
      <c r="C65" s="5" t="s">
        <v>90</v>
      </c>
      <c r="D65" s="5" t="s">
        <v>15</v>
      </c>
      <c r="E65" s="5" t="s">
        <v>92</v>
      </c>
      <c r="F65" s="5">
        <v>1500</v>
      </c>
      <c r="G65" s="5">
        <v>36</v>
      </c>
      <c r="H65" s="5">
        <v>4</v>
      </c>
      <c r="I65" s="5" t="s">
        <v>16</v>
      </c>
      <c r="J65" s="5" t="s">
        <v>22</v>
      </c>
      <c r="K65" s="5" t="s">
        <v>19</v>
      </c>
      <c r="L65" s="6">
        <v>113000</v>
      </c>
      <c r="M65" s="6">
        <v>0</v>
      </c>
      <c r="N65" s="6">
        <v>130000</v>
      </c>
      <c r="O65" s="8">
        <v>70000</v>
      </c>
      <c r="P65" s="7">
        <f t="shared" si="0"/>
        <v>200000</v>
      </c>
      <c r="Q65" s="9">
        <f t="shared" si="1"/>
        <v>2823.2636928289103</v>
      </c>
      <c r="R65" s="9">
        <v>1295</v>
      </c>
      <c r="S65" s="9">
        <f t="shared" si="2"/>
        <v>4118.2636928289103</v>
      </c>
    </row>
    <row r="66" spans="1:19">
      <c r="A66" s="4" t="s">
        <v>100</v>
      </c>
      <c r="B66" s="5">
        <v>10.9</v>
      </c>
      <c r="C66" s="5" t="s">
        <v>90</v>
      </c>
      <c r="D66" s="5" t="s">
        <v>15</v>
      </c>
      <c r="E66" s="5" t="s">
        <v>102</v>
      </c>
      <c r="F66" s="5">
        <v>1490</v>
      </c>
      <c r="G66" s="5">
        <v>6</v>
      </c>
      <c r="H66" s="5">
        <v>4</v>
      </c>
      <c r="I66" s="5" t="s">
        <v>16</v>
      </c>
      <c r="J66" s="5" t="s">
        <v>101</v>
      </c>
      <c r="K66" s="5" t="s">
        <v>103</v>
      </c>
      <c r="L66" s="6">
        <v>149000</v>
      </c>
      <c r="M66" s="6">
        <v>0</v>
      </c>
      <c r="N66" s="6">
        <v>160000</v>
      </c>
      <c r="O66" s="8">
        <v>70000</v>
      </c>
      <c r="P66" s="7">
        <f t="shared" si="0"/>
        <v>230000</v>
      </c>
      <c r="Q66" s="9">
        <f t="shared" si="1"/>
        <v>3246.7532467532465</v>
      </c>
      <c r="R66" s="9">
        <v>1295</v>
      </c>
      <c r="S66" s="9">
        <f t="shared" si="2"/>
        <v>4541.7532467532465</v>
      </c>
    </row>
    <row r="67" spans="1:19">
      <c r="A67" s="4" t="s">
        <v>93</v>
      </c>
      <c r="B67" s="5">
        <v>8.8000000000000007</v>
      </c>
      <c r="C67" s="5" t="s">
        <v>94</v>
      </c>
      <c r="D67" s="5" t="s">
        <v>15</v>
      </c>
      <c r="E67" s="5" t="s">
        <v>95</v>
      </c>
      <c r="F67" s="5">
        <v>1500</v>
      </c>
      <c r="G67" s="5">
        <v>12</v>
      </c>
      <c r="H67" s="5">
        <v>4.5</v>
      </c>
      <c r="I67" s="5" t="s">
        <v>16</v>
      </c>
      <c r="J67" s="5" t="s">
        <v>22</v>
      </c>
      <c r="K67" s="5" t="s">
        <v>19</v>
      </c>
      <c r="L67" s="6">
        <v>91000</v>
      </c>
      <c r="M67" s="6">
        <v>0</v>
      </c>
      <c r="N67" s="6">
        <v>130000</v>
      </c>
      <c r="O67" s="8">
        <v>70000</v>
      </c>
      <c r="P67" s="7">
        <f t="shared" ref="P67:P70" si="3">SUM(N67+O67)</f>
        <v>200000</v>
      </c>
      <c r="Q67" s="9">
        <f t="shared" ref="Q67:Q93" si="4">SUM(P67/70.84)</f>
        <v>2823.2636928289103</v>
      </c>
      <c r="R67" s="9">
        <v>1295</v>
      </c>
      <c r="S67" s="9">
        <f t="shared" ref="S67:S93" si="5">SUM(Q67+R67)</f>
        <v>4118.2636928289103</v>
      </c>
    </row>
    <row r="68" spans="1:19">
      <c r="A68" s="4" t="s">
        <v>108</v>
      </c>
      <c r="B68" s="5">
        <v>14.4</v>
      </c>
      <c r="C68" s="5" t="s">
        <v>107</v>
      </c>
      <c r="D68" s="5" t="s">
        <v>15</v>
      </c>
      <c r="E68" s="5" t="s">
        <v>109</v>
      </c>
      <c r="F68" s="5">
        <v>1200</v>
      </c>
      <c r="G68" s="5">
        <v>82</v>
      </c>
      <c r="H68" s="5">
        <v>4</v>
      </c>
      <c r="I68" s="5" t="s">
        <v>16</v>
      </c>
      <c r="J68" s="5" t="s">
        <v>19</v>
      </c>
      <c r="K68" s="5" t="s">
        <v>103</v>
      </c>
      <c r="L68" s="6">
        <v>316000</v>
      </c>
      <c r="M68" s="6">
        <v>0</v>
      </c>
      <c r="N68" s="6">
        <v>270000</v>
      </c>
      <c r="O68" s="8">
        <v>70000</v>
      </c>
      <c r="P68" s="7">
        <f t="shared" si="3"/>
        <v>340000</v>
      </c>
      <c r="Q68" s="9">
        <f t="shared" si="4"/>
        <v>4799.5482778091473</v>
      </c>
      <c r="R68" s="9">
        <v>1295</v>
      </c>
      <c r="S68" s="9">
        <f t="shared" si="5"/>
        <v>6094.5482778091473</v>
      </c>
    </row>
    <row r="69" spans="1:19">
      <c r="A69" s="4" t="s">
        <v>105</v>
      </c>
      <c r="B69" s="5">
        <v>14.3</v>
      </c>
      <c r="C69" s="5" t="s">
        <v>104</v>
      </c>
      <c r="D69" s="5" t="s">
        <v>15</v>
      </c>
      <c r="E69" s="5" t="s">
        <v>106</v>
      </c>
      <c r="F69" s="5">
        <v>1200</v>
      </c>
      <c r="G69" s="5">
        <v>85</v>
      </c>
      <c r="H69" s="5">
        <v>4</v>
      </c>
      <c r="I69" s="5" t="s">
        <v>16</v>
      </c>
      <c r="J69" s="5" t="s">
        <v>21</v>
      </c>
      <c r="K69" s="5" t="s">
        <v>19</v>
      </c>
      <c r="L69" s="6">
        <v>232000</v>
      </c>
      <c r="M69" s="6">
        <v>0</v>
      </c>
      <c r="N69" s="6">
        <v>260000</v>
      </c>
      <c r="O69" s="8">
        <v>70000</v>
      </c>
      <c r="P69" s="7">
        <f t="shared" si="3"/>
        <v>330000</v>
      </c>
      <c r="Q69" s="9">
        <f t="shared" si="4"/>
        <v>4658.3850931677016</v>
      </c>
      <c r="R69" s="9">
        <v>1295</v>
      </c>
      <c r="S69" s="9">
        <f t="shared" si="5"/>
        <v>5953.3850931677016</v>
      </c>
    </row>
    <row r="70" spans="1:19">
      <c r="A70" s="4" t="s">
        <v>71</v>
      </c>
      <c r="B70" s="5">
        <v>10.199999999999999</v>
      </c>
      <c r="C70" s="5" t="s">
        <v>72</v>
      </c>
      <c r="D70" s="5" t="s">
        <v>15</v>
      </c>
      <c r="E70" s="5" t="s">
        <v>73</v>
      </c>
      <c r="F70" s="5">
        <v>2000</v>
      </c>
      <c r="G70" s="5">
        <v>705</v>
      </c>
      <c r="H70" s="5">
        <v>4</v>
      </c>
      <c r="I70" s="5" t="s">
        <v>16</v>
      </c>
      <c r="J70" s="5" t="s">
        <v>22</v>
      </c>
      <c r="K70" s="5" t="s">
        <v>19</v>
      </c>
      <c r="L70" s="6">
        <v>695000</v>
      </c>
      <c r="M70" s="6">
        <v>489526.31</v>
      </c>
      <c r="N70" s="6">
        <v>480000</v>
      </c>
      <c r="O70" s="8">
        <v>70000</v>
      </c>
      <c r="P70" s="7">
        <f t="shared" si="3"/>
        <v>550000</v>
      </c>
      <c r="Q70" s="9">
        <f t="shared" si="4"/>
        <v>7763.9751552795024</v>
      </c>
      <c r="R70" s="9">
        <v>1295</v>
      </c>
      <c r="S70" s="9">
        <f t="shared" si="5"/>
        <v>9058.9751552795024</v>
      </c>
    </row>
    <row r="71" spans="1:19">
      <c r="A71" s="4" t="s">
        <v>74</v>
      </c>
      <c r="B71" s="5">
        <v>8.1199999999999992</v>
      </c>
      <c r="C71" s="5" t="s">
        <v>75</v>
      </c>
      <c r="D71" s="5" t="s">
        <v>15</v>
      </c>
      <c r="E71" s="5" t="s">
        <v>76</v>
      </c>
      <c r="F71" s="5">
        <v>2400</v>
      </c>
      <c r="G71" s="5">
        <v>30</v>
      </c>
      <c r="H71" s="5">
        <v>4</v>
      </c>
      <c r="I71" s="5" t="s">
        <v>16</v>
      </c>
      <c r="J71" s="5" t="s">
        <v>29</v>
      </c>
      <c r="K71" s="5" t="s">
        <v>19</v>
      </c>
      <c r="L71" s="6">
        <v>452800</v>
      </c>
      <c r="M71" s="6">
        <v>0</v>
      </c>
      <c r="N71" s="6">
        <v>460000</v>
      </c>
      <c r="O71" s="8">
        <v>70000</v>
      </c>
      <c r="P71" s="7">
        <f>SUM(N71+O71)</f>
        <v>530000</v>
      </c>
      <c r="Q71" s="9">
        <f t="shared" si="4"/>
        <v>7481.6487859966119</v>
      </c>
      <c r="R71" s="9">
        <v>1295</v>
      </c>
      <c r="S71" s="9">
        <f t="shared" si="5"/>
        <v>8776.648785996611</v>
      </c>
    </row>
    <row r="72" spans="1:19">
      <c r="A72" s="4" t="s">
        <v>180</v>
      </c>
      <c r="B72" s="5">
        <v>12.6</v>
      </c>
      <c r="C72" s="5" t="s">
        <v>181</v>
      </c>
      <c r="D72" s="5" t="s">
        <v>15</v>
      </c>
      <c r="E72" s="5" t="s">
        <v>182</v>
      </c>
      <c r="F72" s="5">
        <v>1000</v>
      </c>
      <c r="G72" s="5">
        <v>26</v>
      </c>
      <c r="H72" s="5">
        <v>4</v>
      </c>
      <c r="I72" s="5" t="s">
        <v>16</v>
      </c>
      <c r="J72" s="5" t="s">
        <v>28</v>
      </c>
      <c r="K72" s="5" t="s">
        <v>23</v>
      </c>
      <c r="L72" s="6">
        <v>233000</v>
      </c>
      <c r="M72" s="6">
        <v>0</v>
      </c>
      <c r="N72" s="6">
        <v>260000</v>
      </c>
      <c r="O72" s="8">
        <v>70000</v>
      </c>
      <c r="P72" s="7">
        <f t="shared" ref="P72:P93" si="6">SUM(N72+O72)</f>
        <v>330000</v>
      </c>
      <c r="Q72" s="9">
        <f t="shared" si="4"/>
        <v>4658.3850931677016</v>
      </c>
      <c r="R72" s="9">
        <v>1295</v>
      </c>
      <c r="S72" s="9">
        <f t="shared" si="5"/>
        <v>5953.3850931677016</v>
      </c>
    </row>
    <row r="73" spans="1:19">
      <c r="A73" s="4" t="s">
        <v>301</v>
      </c>
      <c r="B73" s="5">
        <v>12.3</v>
      </c>
      <c r="C73" s="5" t="s">
        <v>302</v>
      </c>
      <c r="D73" s="5" t="s">
        <v>15</v>
      </c>
      <c r="E73" s="5" t="s">
        <v>303</v>
      </c>
      <c r="F73" s="5">
        <v>1800</v>
      </c>
      <c r="G73" s="5">
        <v>42</v>
      </c>
      <c r="H73" s="5">
        <v>4.5</v>
      </c>
      <c r="I73" s="5" t="s">
        <v>16</v>
      </c>
      <c r="J73" s="5" t="s">
        <v>21</v>
      </c>
      <c r="K73" s="5" t="s">
        <v>19</v>
      </c>
      <c r="L73" s="6">
        <v>863500</v>
      </c>
      <c r="M73" s="6">
        <v>0</v>
      </c>
      <c r="N73" s="6">
        <v>880000</v>
      </c>
      <c r="O73" s="8">
        <v>70000</v>
      </c>
      <c r="P73" s="7">
        <f t="shared" si="6"/>
        <v>950000</v>
      </c>
      <c r="Q73" s="9">
        <f t="shared" si="4"/>
        <v>13410.502540937323</v>
      </c>
      <c r="R73" s="9">
        <v>1295</v>
      </c>
      <c r="S73" s="9">
        <f t="shared" si="5"/>
        <v>14705.502540937323</v>
      </c>
    </row>
    <row r="74" spans="1:19">
      <c r="A74" s="4" t="s">
        <v>304</v>
      </c>
      <c r="B74" s="5">
        <v>13.1</v>
      </c>
      <c r="C74" s="5" t="s">
        <v>305</v>
      </c>
      <c r="D74" s="5" t="s">
        <v>15</v>
      </c>
      <c r="E74" s="5" t="s">
        <v>306</v>
      </c>
      <c r="F74" s="5">
        <v>1800</v>
      </c>
      <c r="G74" s="5">
        <v>42</v>
      </c>
      <c r="H74" s="5">
        <v>4</v>
      </c>
      <c r="I74" s="5" t="s">
        <v>16</v>
      </c>
      <c r="J74" s="5" t="s">
        <v>22</v>
      </c>
      <c r="K74" s="5" t="s">
        <v>24</v>
      </c>
      <c r="L74" s="6">
        <v>814000</v>
      </c>
      <c r="M74" s="6">
        <v>0</v>
      </c>
      <c r="N74" s="6">
        <v>850000</v>
      </c>
      <c r="O74" s="8">
        <v>70000</v>
      </c>
      <c r="P74" s="7">
        <f t="shared" si="6"/>
        <v>920000</v>
      </c>
      <c r="Q74" s="9">
        <f t="shared" si="4"/>
        <v>12987.012987012986</v>
      </c>
      <c r="R74" s="9">
        <v>1295</v>
      </c>
      <c r="S74" s="9">
        <f t="shared" si="5"/>
        <v>14282.012987012986</v>
      </c>
    </row>
    <row r="75" spans="1:19">
      <c r="A75" s="4" t="s">
        <v>207</v>
      </c>
      <c r="B75" s="5">
        <v>11.7</v>
      </c>
      <c r="C75" s="5" t="s">
        <v>208</v>
      </c>
      <c r="D75" s="5" t="s">
        <v>15</v>
      </c>
      <c r="E75" s="5" t="s">
        <v>209</v>
      </c>
      <c r="F75" s="5">
        <v>1500</v>
      </c>
      <c r="G75" s="5">
        <v>422</v>
      </c>
      <c r="H75" s="5">
        <v>4</v>
      </c>
      <c r="I75" s="5" t="s">
        <v>16</v>
      </c>
      <c r="J75" s="5" t="s">
        <v>22</v>
      </c>
      <c r="K75" s="5" t="s">
        <v>19</v>
      </c>
      <c r="L75" s="6">
        <v>443500</v>
      </c>
      <c r="M75" s="6">
        <v>372000</v>
      </c>
      <c r="N75" s="6">
        <v>350000</v>
      </c>
      <c r="O75" s="8">
        <v>70000</v>
      </c>
      <c r="P75" s="7">
        <f t="shared" si="6"/>
        <v>420000</v>
      </c>
      <c r="Q75" s="9">
        <f t="shared" si="4"/>
        <v>5928.853754940711</v>
      </c>
      <c r="R75" s="9">
        <v>1295</v>
      </c>
      <c r="S75" s="9">
        <f t="shared" si="5"/>
        <v>7223.853754940711</v>
      </c>
    </row>
    <row r="76" spans="1:19">
      <c r="A76" s="4" t="s">
        <v>210</v>
      </c>
      <c r="B76" s="5">
        <v>11.1</v>
      </c>
      <c r="C76" s="5" t="s">
        <v>208</v>
      </c>
      <c r="D76" s="5" t="s">
        <v>15</v>
      </c>
      <c r="E76" s="5" t="s">
        <v>211</v>
      </c>
      <c r="F76" s="5">
        <v>1500</v>
      </c>
      <c r="G76" s="5">
        <v>377</v>
      </c>
      <c r="H76" s="5">
        <v>4.5</v>
      </c>
      <c r="I76" s="5" t="s">
        <v>16</v>
      </c>
      <c r="J76" s="5" t="s">
        <v>19</v>
      </c>
      <c r="K76" s="5" t="s">
        <v>19</v>
      </c>
      <c r="L76" s="6">
        <v>454000</v>
      </c>
      <c r="M76" s="6">
        <v>330913.03000000003</v>
      </c>
      <c r="N76" s="6">
        <v>350000</v>
      </c>
      <c r="O76" s="8">
        <v>70000</v>
      </c>
      <c r="P76" s="7">
        <f t="shared" si="6"/>
        <v>420000</v>
      </c>
      <c r="Q76" s="9">
        <f t="shared" si="4"/>
        <v>5928.853754940711</v>
      </c>
      <c r="R76" s="9">
        <v>1295</v>
      </c>
      <c r="S76" s="9">
        <f t="shared" si="5"/>
        <v>7223.853754940711</v>
      </c>
    </row>
    <row r="77" spans="1:19">
      <c r="A77" s="4" t="s">
        <v>249</v>
      </c>
      <c r="B77" s="5">
        <v>10.9</v>
      </c>
      <c r="C77" s="5" t="s">
        <v>246</v>
      </c>
      <c r="D77" s="5" t="s">
        <v>15</v>
      </c>
      <c r="E77" s="5" t="s">
        <v>250</v>
      </c>
      <c r="F77" s="5">
        <v>1300</v>
      </c>
      <c r="G77" s="5">
        <v>175</v>
      </c>
      <c r="H77" s="5">
        <v>4</v>
      </c>
      <c r="I77" s="5" t="s">
        <v>16</v>
      </c>
      <c r="J77" s="5" t="s">
        <v>20</v>
      </c>
      <c r="K77" s="5" t="s">
        <v>19</v>
      </c>
      <c r="L77" s="6">
        <v>231000</v>
      </c>
      <c r="M77" s="6">
        <v>120000</v>
      </c>
      <c r="N77" s="6">
        <v>150000</v>
      </c>
      <c r="O77" s="8">
        <v>70000</v>
      </c>
      <c r="P77" s="7">
        <f t="shared" si="6"/>
        <v>220000</v>
      </c>
      <c r="Q77" s="9">
        <f t="shared" si="4"/>
        <v>3105.5900621118012</v>
      </c>
      <c r="R77" s="9">
        <v>1295</v>
      </c>
      <c r="S77" s="9">
        <f t="shared" si="5"/>
        <v>4400.5900621118017</v>
      </c>
    </row>
    <row r="78" spans="1:19">
      <c r="A78" s="4" t="s">
        <v>247</v>
      </c>
      <c r="B78" s="5">
        <v>10.199999999999999</v>
      </c>
      <c r="C78" s="5" t="s">
        <v>246</v>
      </c>
      <c r="D78" s="5" t="s">
        <v>15</v>
      </c>
      <c r="E78" s="5" t="s">
        <v>248</v>
      </c>
      <c r="F78" s="5">
        <v>1300</v>
      </c>
      <c r="G78" s="5">
        <v>138</v>
      </c>
      <c r="H78" s="5">
        <v>4.5</v>
      </c>
      <c r="I78" s="5" t="s">
        <v>16</v>
      </c>
      <c r="J78" s="5" t="s">
        <v>52</v>
      </c>
      <c r="K78" s="5" t="s">
        <v>19</v>
      </c>
      <c r="L78" s="6">
        <v>252000</v>
      </c>
      <c r="M78" s="6">
        <v>130000</v>
      </c>
      <c r="N78" s="6">
        <v>170000</v>
      </c>
      <c r="O78" s="8">
        <v>70000</v>
      </c>
      <c r="P78" s="7">
        <f t="shared" si="6"/>
        <v>240000</v>
      </c>
      <c r="Q78" s="9">
        <f t="shared" si="4"/>
        <v>3387.9164313946922</v>
      </c>
      <c r="R78" s="9">
        <v>1295</v>
      </c>
      <c r="S78" s="9">
        <f t="shared" si="5"/>
        <v>4682.9164313946922</v>
      </c>
    </row>
    <row r="79" spans="1:19">
      <c r="A79" s="4" t="s">
        <v>298</v>
      </c>
      <c r="B79" s="5">
        <v>8.5</v>
      </c>
      <c r="C79" s="5" t="s">
        <v>299</v>
      </c>
      <c r="D79" s="5" t="s">
        <v>15</v>
      </c>
      <c r="E79" s="5" t="s">
        <v>300</v>
      </c>
      <c r="F79" s="5">
        <v>1800</v>
      </c>
      <c r="G79" s="5">
        <v>1633</v>
      </c>
      <c r="H79" s="5">
        <v>4.5</v>
      </c>
      <c r="I79" s="5" t="s">
        <v>16</v>
      </c>
      <c r="J79" s="5" t="s">
        <v>22</v>
      </c>
      <c r="K79" s="5" t="s">
        <v>103</v>
      </c>
      <c r="L79" s="6">
        <v>436000</v>
      </c>
      <c r="M79" s="6">
        <v>249565.22</v>
      </c>
      <c r="N79" s="6">
        <v>100000</v>
      </c>
      <c r="O79" s="8">
        <v>70000</v>
      </c>
      <c r="P79" s="7">
        <f t="shared" si="6"/>
        <v>170000</v>
      </c>
      <c r="Q79" s="9">
        <f t="shared" si="4"/>
        <v>2399.7741389045736</v>
      </c>
      <c r="R79" s="9">
        <v>1295</v>
      </c>
      <c r="S79" s="9">
        <f t="shared" si="5"/>
        <v>3694.7741389045736</v>
      </c>
    </row>
    <row r="80" spans="1:19">
      <c r="A80" s="4" t="s">
        <v>280</v>
      </c>
      <c r="B80" s="5">
        <v>17.899999999999999</v>
      </c>
      <c r="C80" s="5" t="s">
        <v>281</v>
      </c>
      <c r="D80" s="5" t="s">
        <v>15</v>
      </c>
      <c r="E80" s="5" t="s">
        <v>282</v>
      </c>
      <c r="F80" s="5">
        <v>1200</v>
      </c>
      <c r="G80" s="5">
        <v>281</v>
      </c>
      <c r="H80" s="5">
        <v>4.5</v>
      </c>
      <c r="I80" s="5" t="s">
        <v>16</v>
      </c>
      <c r="J80" s="5" t="s">
        <v>67</v>
      </c>
      <c r="K80" s="5" t="s">
        <v>19</v>
      </c>
      <c r="L80" s="6">
        <v>978000</v>
      </c>
      <c r="M80" s="6">
        <v>907200</v>
      </c>
      <c r="N80" s="6">
        <v>780000</v>
      </c>
      <c r="O80" s="8">
        <v>70000</v>
      </c>
      <c r="P80" s="7">
        <f t="shared" si="6"/>
        <v>850000</v>
      </c>
      <c r="Q80" s="9">
        <f t="shared" si="4"/>
        <v>11998.870694522868</v>
      </c>
      <c r="R80" s="9">
        <v>1295</v>
      </c>
      <c r="S80" s="9">
        <f t="shared" si="5"/>
        <v>13293.870694522868</v>
      </c>
    </row>
    <row r="81" spans="1:19">
      <c r="A81" s="4" t="s">
        <v>290</v>
      </c>
      <c r="B81" s="5">
        <v>12.9</v>
      </c>
      <c r="C81" s="5" t="s">
        <v>289</v>
      </c>
      <c r="D81" s="5" t="s">
        <v>15</v>
      </c>
      <c r="E81" s="5" t="s">
        <v>291</v>
      </c>
      <c r="F81" s="5">
        <v>1200</v>
      </c>
      <c r="G81" s="5">
        <v>34</v>
      </c>
      <c r="H81" s="5">
        <v>4</v>
      </c>
      <c r="I81" s="5" t="s">
        <v>16</v>
      </c>
      <c r="J81" s="5" t="s">
        <v>19</v>
      </c>
      <c r="K81" s="5" t="s">
        <v>19</v>
      </c>
      <c r="L81" s="6">
        <v>338000</v>
      </c>
      <c r="M81" s="6">
        <v>530000</v>
      </c>
      <c r="N81" s="6">
        <v>350000</v>
      </c>
      <c r="O81" s="8">
        <v>70000</v>
      </c>
      <c r="P81" s="7">
        <f t="shared" si="6"/>
        <v>420000</v>
      </c>
      <c r="Q81" s="9">
        <f t="shared" si="4"/>
        <v>5928.853754940711</v>
      </c>
      <c r="R81" s="9">
        <v>1295</v>
      </c>
      <c r="S81" s="9">
        <f t="shared" si="5"/>
        <v>7223.853754940711</v>
      </c>
    </row>
    <row r="82" spans="1:19">
      <c r="A82" s="4" t="s">
        <v>287</v>
      </c>
      <c r="B82" s="5">
        <v>12.6</v>
      </c>
      <c r="C82" s="5" t="s">
        <v>283</v>
      </c>
      <c r="D82" s="5" t="s">
        <v>15</v>
      </c>
      <c r="E82" s="5" t="s">
        <v>288</v>
      </c>
      <c r="F82" s="5">
        <v>1200</v>
      </c>
      <c r="G82" s="5">
        <v>19</v>
      </c>
      <c r="H82" s="5">
        <v>4</v>
      </c>
      <c r="I82" s="5" t="s">
        <v>16</v>
      </c>
      <c r="J82" s="5" t="s">
        <v>30</v>
      </c>
      <c r="K82" s="5" t="s">
        <v>19</v>
      </c>
      <c r="L82" s="6">
        <v>295000</v>
      </c>
      <c r="M82" s="6">
        <v>0</v>
      </c>
      <c r="N82" s="6">
        <v>310000</v>
      </c>
      <c r="O82" s="8">
        <v>70000</v>
      </c>
      <c r="P82" s="7">
        <f t="shared" si="6"/>
        <v>380000</v>
      </c>
      <c r="Q82" s="9">
        <f t="shared" si="4"/>
        <v>5364.2010163749292</v>
      </c>
      <c r="R82" s="9">
        <v>1295</v>
      </c>
      <c r="S82" s="9">
        <f t="shared" si="5"/>
        <v>6659.2010163749292</v>
      </c>
    </row>
    <row r="83" spans="1:19">
      <c r="A83" s="4" t="s">
        <v>284</v>
      </c>
      <c r="B83" s="5">
        <v>10.9</v>
      </c>
      <c r="C83" s="5" t="s">
        <v>285</v>
      </c>
      <c r="D83" s="5" t="s">
        <v>15</v>
      </c>
      <c r="E83" s="5" t="s">
        <v>286</v>
      </c>
      <c r="F83" s="5">
        <v>1200</v>
      </c>
      <c r="G83" s="5">
        <v>35</v>
      </c>
      <c r="H83" s="5">
        <v>4</v>
      </c>
      <c r="I83" s="5" t="s">
        <v>16</v>
      </c>
      <c r="J83" s="5" t="s">
        <v>22</v>
      </c>
      <c r="K83" s="5" t="s">
        <v>19</v>
      </c>
      <c r="L83" s="6">
        <v>216000</v>
      </c>
      <c r="M83" s="6">
        <v>0</v>
      </c>
      <c r="N83" s="6">
        <v>250000</v>
      </c>
      <c r="O83" s="8">
        <v>70000</v>
      </c>
      <c r="P83" s="7">
        <f t="shared" si="6"/>
        <v>320000</v>
      </c>
      <c r="Q83" s="9">
        <f t="shared" si="4"/>
        <v>4517.2219085262559</v>
      </c>
      <c r="R83" s="9">
        <v>1295</v>
      </c>
      <c r="S83" s="9">
        <f t="shared" si="5"/>
        <v>5812.2219085262559</v>
      </c>
    </row>
    <row r="84" spans="1:19">
      <c r="A84" s="4" t="s">
        <v>68</v>
      </c>
      <c r="B84" s="5">
        <v>12.6</v>
      </c>
      <c r="C84" s="5" t="s">
        <v>69</v>
      </c>
      <c r="D84" s="5" t="s">
        <v>15</v>
      </c>
      <c r="E84" s="5" t="s">
        <v>70</v>
      </c>
      <c r="F84" s="5">
        <v>1500</v>
      </c>
      <c r="G84" s="5">
        <v>49</v>
      </c>
      <c r="H84" s="5">
        <v>4</v>
      </c>
      <c r="I84" s="5" t="s">
        <v>16</v>
      </c>
      <c r="J84" s="5" t="s">
        <v>19</v>
      </c>
      <c r="K84" s="5" t="s">
        <v>19</v>
      </c>
      <c r="L84" s="6">
        <v>248800</v>
      </c>
      <c r="M84" s="6">
        <v>0</v>
      </c>
      <c r="N84" s="6">
        <v>270000</v>
      </c>
      <c r="O84" s="8">
        <v>70000</v>
      </c>
      <c r="P84" s="7">
        <f t="shared" si="6"/>
        <v>340000</v>
      </c>
      <c r="Q84" s="9">
        <f t="shared" si="4"/>
        <v>4799.5482778091473</v>
      </c>
      <c r="R84" s="9">
        <v>1295</v>
      </c>
      <c r="S84" s="9">
        <f t="shared" si="5"/>
        <v>6094.5482778091473</v>
      </c>
    </row>
    <row r="85" spans="1:19">
      <c r="A85" s="4" t="s">
        <v>243</v>
      </c>
      <c r="B85" s="5">
        <v>8.9</v>
      </c>
      <c r="C85" s="5" t="s">
        <v>244</v>
      </c>
      <c r="D85" s="5" t="s">
        <v>15</v>
      </c>
      <c r="E85" s="5" t="s">
        <v>245</v>
      </c>
      <c r="F85" s="5">
        <v>1500</v>
      </c>
      <c r="G85" s="5">
        <v>243</v>
      </c>
      <c r="H85" s="5">
        <v>4</v>
      </c>
      <c r="I85" s="5" t="s">
        <v>16</v>
      </c>
      <c r="J85" s="5" t="s">
        <v>22</v>
      </c>
      <c r="K85" s="5" t="s">
        <v>19</v>
      </c>
      <c r="L85" s="6">
        <v>124000</v>
      </c>
      <c r="M85" s="6">
        <v>88900</v>
      </c>
      <c r="N85" s="6">
        <v>80000</v>
      </c>
      <c r="O85" s="8">
        <v>70000</v>
      </c>
      <c r="P85" s="7">
        <f t="shared" si="6"/>
        <v>150000</v>
      </c>
      <c r="Q85" s="9">
        <f t="shared" si="4"/>
        <v>2117.4477696216827</v>
      </c>
      <c r="R85" s="9">
        <v>1295</v>
      </c>
      <c r="S85" s="9">
        <f t="shared" si="5"/>
        <v>3412.4477696216827</v>
      </c>
    </row>
    <row r="86" spans="1:19">
      <c r="A86" s="4" t="s">
        <v>81</v>
      </c>
      <c r="B86" s="5">
        <v>10.5</v>
      </c>
      <c r="C86" s="5" t="s">
        <v>80</v>
      </c>
      <c r="D86" s="5" t="s">
        <v>15</v>
      </c>
      <c r="E86" s="5" t="s">
        <v>82</v>
      </c>
      <c r="F86" s="5">
        <v>1500</v>
      </c>
      <c r="G86" s="5">
        <v>85</v>
      </c>
      <c r="H86" s="5">
        <v>4</v>
      </c>
      <c r="I86" s="5" t="s">
        <v>16</v>
      </c>
      <c r="J86" s="5" t="s">
        <v>22</v>
      </c>
      <c r="K86" s="5" t="s">
        <v>18</v>
      </c>
      <c r="L86" s="6">
        <v>250000</v>
      </c>
      <c r="M86" s="6">
        <v>0</v>
      </c>
      <c r="N86" s="6">
        <v>270000</v>
      </c>
      <c r="O86" s="8">
        <v>70000</v>
      </c>
      <c r="P86" s="7">
        <f t="shared" si="6"/>
        <v>340000</v>
      </c>
      <c r="Q86" s="9">
        <f t="shared" si="4"/>
        <v>4799.5482778091473</v>
      </c>
      <c r="R86" s="9">
        <v>1295</v>
      </c>
      <c r="S86" s="9">
        <f t="shared" si="5"/>
        <v>6094.5482778091473</v>
      </c>
    </row>
    <row r="87" spans="1:19">
      <c r="A87" s="4" t="s">
        <v>191</v>
      </c>
      <c r="B87" s="5">
        <v>10.9</v>
      </c>
      <c r="C87" s="5" t="s">
        <v>192</v>
      </c>
      <c r="D87" s="5" t="s">
        <v>15</v>
      </c>
      <c r="E87" s="5" t="s">
        <v>193</v>
      </c>
      <c r="F87" s="5">
        <v>1000</v>
      </c>
      <c r="G87" s="5">
        <v>8</v>
      </c>
      <c r="H87" s="5">
        <v>4</v>
      </c>
      <c r="I87" s="5" t="s">
        <v>16</v>
      </c>
      <c r="J87" s="5" t="s">
        <v>154</v>
      </c>
      <c r="K87" s="5" t="s">
        <v>58</v>
      </c>
      <c r="L87" s="6">
        <v>105000</v>
      </c>
      <c r="M87" s="6">
        <v>0</v>
      </c>
      <c r="N87" s="6">
        <v>120000</v>
      </c>
      <c r="O87" s="8">
        <v>70000</v>
      </c>
      <c r="P87" s="7">
        <f t="shared" si="6"/>
        <v>190000</v>
      </c>
      <c r="Q87" s="9">
        <f t="shared" si="4"/>
        <v>2682.1005081874646</v>
      </c>
      <c r="R87" s="9">
        <v>1295</v>
      </c>
      <c r="S87" s="9">
        <f t="shared" si="5"/>
        <v>3977.1005081874646</v>
      </c>
    </row>
    <row r="88" spans="1:19">
      <c r="A88" s="4" t="s">
        <v>225</v>
      </c>
      <c r="B88" s="5">
        <v>12.5</v>
      </c>
      <c r="C88" s="5" t="s">
        <v>226</v>
      </c>
      <c r="D88" s="5" t="s">
        <v>15</v>
      </c>
      <c r="E88" s="5" t="s">
        <v>227</v>
      </c>
      <c r="F88" s="5">
        <v>1300</v>
      </c>
      <c r="G88" s="5">
        <v>48</v>
      </c>
      <c r="H88" s="5">
        <v>4</v>
      </c>
      <c r="I88" s="5" t="s">
        <v>16</v>
      </c>
      <c r="J88" s="5" t="s">
        <v>19</v>
      </c>
      <c r="K88" s="5" t="s">
        <v>19</v>
      </c>
      <c r="L88" s="6">
        <v>390000</v>
      </c>
      <c r="M88" s="6">
        <v>0</v>
      </c>
      <c r="N88" s="6">
        <v>390000</v>
      </c>
      <c r="O88" s="8">
        <v>70000</v>
      </c>
      <c r="P88" s="7">
        <f t="shared" si="6"/>
        <v>460000</v>
      </c>
      <c r="Q88" s="9">
        <f t="shared" si="4"/>
        <v>6493.5064935064929</v>
      </c>
      <c r="R88" s="9">
        <v>1295</v>
      </c>
      <c r="S88" s="9">
        <f t="shared" si="5"/>
        <v>7788.5064935064929</v>
      </c>
    </row>
    <row r="89" spans="1:19">
      <c r="A89" s="4" t="s">
        <v>222</v>
      </c>
      <c r="B89" s="5">
        <v>12.5</v>
      </c>
      <c r="C89" s="5" t="s">
        <v>223</v>
      </c>
      <c r="D89" s="5" t="s">
        <v>15</v>
      </c>
      <c r="E89" s="5" t="s">
        <v>224</v>
      </c>
      <c r="F89" s="5">
        <v>1300</v>
      </c>
      <c r="G89" s="5">
        <v>49</v>
      </c>
      <c r="H89" s="5">
        <v>4.5</v>
      </c>
      <c r="I89" s="5" t="s">
        <v>16</v>
      </c>
      <c r="J89" s="5" t="s">
        <v>30</v>
      </c>
      <c r="K89" s="5" t="s">
        <v>19</v>
      </c>
      <c r="L89" s="6">
        <v>366000</v>
      </c>
      <c r="M89" s="6">
        <v>0</v>
      </c>
      <c r="N89" s="6">
        <v>370000</v>
      </c>
      <c r="O89" s="8">
        <v>70000</v>
      </c>
      <c r="P89" s="7">
        <f t="shared" si="6"/>
        <v>440000</v>
      </c>
      <c r="Q89" s="9">
        <f t="shared" si="4"/>
        <v>6211.1801242236024</v>
      </c>
      <c r="R89" s="9">
        <v>1295</v>
      </c>
      <c r="S89" s="9">
        <f t="shared" si="5"/>
        <v>7506.1801242236024</v>
      </c>
    </row>
    <row r="90" spans="1:19">
      <c r="A90" s="4" t="s">
        <v>212</v>
      </c>
      <c r="B90" s="5">
        <v>12.9</v>
      </c>
      <c r="C90" s="5" t="s">
        <v>214</v>
      </c>
      <c r="D90" s="5" t="s">
        <v>15</v>
      </c>
      <c r="E90" s="5" t="s">
        <v>215</v>
      </c>
      <c r="F90" s="5">
        <v>1500</v>
      </c>
      <c r="G90" s="5">
        <v>19</v>
      </c>
      <c r="H90" s="5">
        <v>4.5</v>
      </c>
      <c r="I90" s="5" t="s">
        <v>16</v>
      </c>
      <c r="J90" s="5" t="s">
        <v>213</v>
      </c>
      <c r="K90" s="5" t="s">
        <v>19</v>
      </c>
      <c r="L90" s="6">
        <v>507000</v>
      </c>
      <c r="M90" s="6">
        <v>0</v>
      </c>
      <c r="N90" s="6">
        <v>530000</v>
      </c>
      <c r="O90" s="8">
        <v>70000</v>
      </c>
      <c r="P90" s="7">
        <f t="shared" si="6"/>
        <v>600000</v>
      </c>
      <c r="Q90" s="9">
        <f t="shared" si="4"/>
        <v>8469.7910784867308</v>
      </c>
      <c r="R90" s="9">
        <v>1295</v>
      </c>
      <c r="S90" s="9">
        <f t="shared" si="5"/>
        <v>9764.7910784867308</v>
      </c>
    </row>
    <row r="91" spans="1:19">
      <c r="A91" s="4" t="s">
        <v>195</v>
      </c>
      <c r="B91" s="5">
        <v>17.899999999999999</v>
      </c>
      <c r="C91" s="5" t="s">
        <v>197</v>
      </c>
      <c r="D91" s="5" t="s">
        <v>15</v>
      </c>
      <c r="E91" s="5" t="s">
        <v>198</v>
      </c>
      <c r="F91" s="5">
        <v>650</v>
      </c>
      <c r="G91" s="5">
        <v>2</v>
      </c>
      <c r="H91" s="5" t="s">
        <v>17</v>
      </c>
      <c r="I91" s="5" t="s">
        <v>66</v>
      </c>
      <c r="J91" s="5" t="s">
        <v>196</v>
      </c>
      <c r="K91" s="5" t="s">
        <v>199</v>
      </c>
      <c r="L91" s="6">
        <v>845500</v>
      </c>
      <c r="M91" s="6">
        <v>0</v>
      </c>
      <c r="N91" s="6">
        <v>910000</v>
      </c>
      <c r="O91" s="8">
        <v>70000</v>
      </c>
      <c r="P91" s="7">
        <f t="shared" si="6"/>
        <v>980000</v>
      </c>
      <c r="Q91" s="9">
        <f t="shared" si="4"/>
        <v>13833.99209486166</v>
      </c>
      <c r="R91" s="9">
        <v>1295</v>
      </c>
      <c r="S91" s="9">
        <f t="shared" si="5"/>
        <v>15128.99209486166</v>
      </c>
    </row>
    <row r="92" spans="1:19">
      <c r="A92" s="4" t="s">
        <v>200</v>
      </c>
      <c r="B92" s="5">
        <v>17.11</v>
      </c>
      <c r="C92" s="5" t="s">
        <v>194</v>
      </c>
      <c r="D92" s="5" t="s">
        <v>15</v>
      </c>
      <c r="E92" s="5" t="s">
        <v>201</v>
      </c>
      <c r="F92" s="5">
        <v>660</v>
      </c>
      <c r="G92" s="5">
        <v>2</v>
      </c>
      <c r="H92" s="5">
        <v>4.5</v>
      </c>
      <c r="I92" s="5" t="s">
        <v>66</v>
      </c>
      <c r="J92" s="5" t="s">
        <v>62</v>
      </c>
      <c r="K92" s="5" t="s">
        <v>19</v>
      </c>
      <c r="L92" s="6">
        <v>682000</v>
      </c>
      <c r="M92" s="6">
        <v>0</v>
      </c>
      <c r="N92" s="6">
        <v>910000</v>
      </c>
      <c r="O92" s="8">
        <v>70000</v>
      </c>
      <c r="P92" s="7">
        <f t="shared" si="6"/>
        <v>980000</v>
      </c>
      <c r="Q92" s="9">
        <f t="shared" si="4"/>
        <v>13833.99209486166</v>
      </c>
      <c r="R92" s="9">
        <v>1295</v>
      </c>
      <c r="S92" s="9">
        <f t="shared" si="5"/>
        <v>15128.99209486166</v>
      </c>
    </row>
    <row r="93" spans="1:19">
      <c r="A93" s="4" t="s">
        <v>229</v>
      </c>
      <c r="B93" s="5">
        <v>8.8000000000000007</v>
      </c>
      <c r="C93" s="5" t="s">
        <v>228</v>
      </c>
      <c r="D93" s="5" t="s">
        <v>15</v>
      </c>
      <c r="E93" s="5" t="s">
        <v>230</v>
      </c>
      <c r="F93" s="5">
        <v>2000</v>
      </c>
      <c r="G93" s="5">
        <v>34</v>
      </c>
      <c r="H93" s="5">
        <v>4</v>
      </c>
      <c r="I93" s="5" t="s">
        <v>16</v>
      </c>
      <c r="J93" s="5" t="s">
        <v>19</v>
      </c>
      <c r="K93" s="5" t="s">
        <v>19</v>
      </c>
      <c r="L93" s="6">
        <v>366000</v>
      </c>
      <c r="M93" s="6">
        <v>1050000</v>
      </c>
      <c r="N93" s="6">
        <v>350000</v>
      </c>
      <c r="O93" s="8">
        <v>70000</v>
      </c>
      <c r="P93" s="7">
        <f t="shared" si="6"/>
        <v>420000</v>
      </c>
      <c r="Q93" s="9">
        <f t="shared" si="4"/>
        <v>5928.853754940711</v>
      </c>
      <c r="R93" s="9">
        <v>1295</v>
      </c>
      <c r="S93" s="9">
        <f t="shared" si="5"/>
        <v>7223.853754940711</v>
      </c>
    </row>
  </sheetData>
  <autoFilter ref="A1:N1">
    <filterColumn colId="9"/>
    <filterColumn colId="12"/>
    <sortState ref="A2:N178">
      <sortCondition ref="C1"/>
    </sortState>
  </autoFilter>
  <hyperlinks>
    <hyperlink ref="A57" r:id="rId1" display="http://checklist.ibcjapan.net/checklist?crypt=%5E%CF%DE%DE%A0%B6%DC%DB%93%CC%9F%D1%D6%87%9F%CF%AD%D8%D6%A1%9C%D1%D4s%9Bjil%A4%99%5C%D2%CF%DF%A7%D7%D0%ECu%C8%A0%D3%9C%D7%D8%D4%DA%A5%C9%A8%95%A6%CA%E2%A2%DD%D9%CF%CC%A9"/>
    <hyperlink ref="A4" r:id="rId2" display="http://checklist.ibcjapan.net/checklist?crypt=%5E%CF%DE%DE%A0%B6%DC%DB%93%CC%9F%D1%D6%87%9F%CF%AD%D8%D6%A1%9C%D1%D4s%9Bkic%9C%95%5C%D2%CF%DF%A7%D7%D0%ECu%C8%A0%D3%9C%D7%D8%D4%DA%A5%C9%A8%95%A6%CA%E2%A2%DD%D9%CF%CC%A9"/>
    <hyperlink ref="A56" r:id="rId3" display="http://checklist.ibcjapan.net/checklist?crypt=%5E%CF%DE%DE%A0%B6%DC%DB%93%CC%9F%D1%D6%87%9F%CF%AD%D8%D6%A1%9C%D1%D4s%9Bkhi%A4%9A%5C%D2%CF%DF%A7%D7%D0%ECu%C8%A0%D3%9C%D7%D8%D4%DA%A5%C9%A8%95%A6%CA%E2%A2%DD%D9%CF%CC%A9"/>
    <hyperlink ref="A52" r:id="rId4" display="http://checklist.ibcjapan.net/checklist?crypt=%5E%CF%DE%DE%A0%B6%DC%DB%93%CC%9F%D1%D6%87%9F%CF%AD%D8%D6%A1%9C%D1%D4s%9Bkfe%9C%96%5C%D2%CF%DF%A7%D7%D0%ECu%C8%A0%D3%9C%D7%D8%D4%DA%A5%C9%A8%95%A6%CA%E2%A2%DD%D9%CF%CC%A9"/>
    <hyperlink ref="A55" r:id="rId5" display="http://checklist.ibcjapan.net/checklist?crypt=%5E%CF%DE%DE%A0%B6%DC%DB%93%CC%9F%D1%D6%87%9F%CF%AD%D8%D6%A1%9C%D1%D4s%9Bkhk%A1%94%5C%D2%CF%DF%A7%D7%D0%ECu%C8%A0%D3%9C%D7%D8%D4%DA%A5%C9%A8%95%A6%CA%E2%A2%DD%D9%CF%CC%A9"/>
    <hyperlink ref="A53" r:id="rId6" display="http://checklist.ibcjapan.net/checklist?crypt=%5E%CF%DE%DE%A0%B6%DC%DB%93%CC%9F%D1%D6%87%9F%CF%AD%D8%D6%A1%9C%D1%D4s%9Bkfe%9C%9C%5C%D2%CF%DF%A7%D7%D0%ECu%C8%A0%D3%9C%D7%D8%D4%DA%A5%C9%A8%95%A6%CA%E2%A2%DD%D9%CF%CC%A9"/>
    <hyperlink ref="A54" r:id="rId7" display="http://checklist.ibcjapan.net/checklist?crypt=%5E%CF%DE%DE%A0%B6%DC%DB%93%CC%9F%D1%D6%87%9F%CF%AD%D8%D6%A1%9C%D1%D4s%9Bkfk%9D%9D%5C%D2%CF%DF%A7%D7%D0%ECu%C8%A0%D3%9C%D7%D8%D4%DA%A5%C9%A8%95%A6%CA%E2%A2%DD%D9%CF%CC%A9"/>
    <hyperlink ref="A51" r:id="rId8" display="http://checklist.ibcjapan.net/checklist?crypt=%5E%CF%DE%DE%A0%B6%DC%DB%93%CC%9F%D1%D6%87%9F%CF%AD%D8%D6%A1%9C%D1%D4s%9Bkhl%A0%9A%5C%D2%CF%DF%A7%D7%D0%ECu%C8%A0%D3%9C%D7%D8%D4%DA%A5%C9%A8%95%A6%CA%E2%A2%DD%D9%CF%CC%A9"/>
    <hyperlink ref="A12" r:id="rId9" display="http://checklist.ibcjapan.net/checklist?crypt=%5E%CF%DE%DE%A0%B6%DC%DB%93%CC%9F%D1%D6%87%9F%CF%AD%D8%D6%A1%9C%D1%D4s%9Bjgi%9B%9B%5C%D2%CF%DF%A7%D7%D0%ECu%C8%A0%D3%9C%D7%D8%D4%DA%A5%C9%A8%95%A6%CA%E2%A2%DD%D9%CF%CC%A9"/>
    <hyperlink ref="A11" r:id="rId10" display="http://checklist.ibcjapan.net/checklist?crypt=%5E%CF%DE%DE%A0%B6%DC%DB%93%CC%9F%D1%D6%87%9F%CF%AD%D8%D6%A1%9C%D1%D4s%9Bkhd%9C%99%5C%D2%CF%DF%A7%D7%D0%ECu%C8%A0%D3%9C%D7%D8%D4%DA%A5%C9%A8%95%A6%CA%E2%A2%DD%D9%CF%CC%A9"/>
    <hyperlink ref="A47" r:id="rId11" display="http://checklist.ibcjapan.net/checklist?crypt=%5E%CF%DE%DE%A0%B6%DC%DB%93%CC%9F%D1%D6%87%9F%CF%AD%D8%D6%A1%9C%D1%D4s%9Bkfh%A3%9B%5C%D2%CF%DF%A7%D7%D0%ECu%C8%A0%D3%9C%D7%D8%D4%DA%A5%C9%A8%95%A6%CA%E2%A2%DD%D9%CF%CC%A9"/>
    <hyperlink ref="A9" r:id="rId12" display="http://checklist.ibcjapan.net/checklist?crypt=%5E%CF%DE%DE%A0%B6%DC%DB%93%CC%9F%D1%D6%87%9F%CF%AD%D8%D6%A1%9C%D1%D4s%9Bkgj%A0%9C%5C%D2%CF%DF%A7%D7%D0%ECu%C8%A0%D3%9C%D7%D8%D4%DA%A5%C9%A8%95%A6%CA%E2%A2%DD%D9%CF%CC%A9"/>
    <hyperlink ref="A84" r:id="rId13" display="http://checklist.ibcjapan.net/checklist?crypt=%5E%CF%DE%DE%A0%B6%DC%DB%93%CC%9F%D1%D6%87%9F%CF%AD%D8%D6%A1%9C%D1%D4s%9Bkfj%9D%99%5C%D2%CF%DF%A7%D7%D0%ECu%C8%A0%D3%9C%D7%D8%D4%DA%A5%C9%A8%95%A6%CA%E2%A2%DD%D9%CF%CC%A9"/>
    <hyperlink ref="A70" r:id="rId14" display="http://checklist.ibcjapan.net/checklist?crypt=%5E%CF%DE%DE%A0%B6%DC%DB%93%CC%9F%D1%D6%87%9F%CF%AD%D8%D6%A1%9C%D1%D4s%9Bgff%A4%99%5C%D2%CF%DF%A7%D7%D0%ECu%C8%A0%D3%9C%D7%D8%D4%DA%A5%C9%A8%95%A6%CA%E2%A2%DD%D9%CF%CC%A9"/>
    <hyperlink ref="A71" r:id="rId15" display="http://checklist.ibcjapan.net/checklist?crypt=%5E%CF%DE%DE%A0%B6%DC%DB%93%CC%9F%D1%D6%87%9F%CF%AD%D8%D6%A1%9C%D1%D4s%9Bkgj%9B%95%5C%D2%CF%DF%A7%D7%D0%ECu%C8%A0%D3%9C%D7%D8%D4%DA%A5%C9%A8%95%A6%CA%E2%A2%DD%D9%CF%CC%A9"/>
    <hyperlink ref="A35" r:id="rId16" display="http://checklist.ibcjapan.net/checklist?crypt=%5E%CF%DE%DE%A0%B6%DC%DB%93%CC%9F%D1%D6%87%9F%CF%AD%D8%D6%A1%9C%D1%D4s%9Bkff%A3%9C%5C%D2%CF%DF%A7%D7%D0%ECu%C8%A0%D3%9C%D7%D8%D4%DA%A5%C9%A8%95%A6%CA%E2%A2%DD%D9%CF%CC%A9"/>
    <hyperlink ref="A86" r:id="rId17" display="http://checklist.ibcjapan.net/checklist?crypt=%5E%CF%DE%DE%A0%B6%DC%DB%93%CC%9F%D1%D6%87%9F%CF%AD%D8%D6%A1%9C%D1%D4s%9Bkei%A2%94%5C%D2%CF%DF%A7%D7%D0%ECu%C8%A0%D3%9C%D7%D8%D4%DA%A5%C9%A8%95%A6%CA%E2%A2%DD%D9%CF%CC%A9"/>
    <hyperlink ref="A21" r:id="rId18" display="http://checklist.ibcjapan.net/checklist?crypt=%5E%CF%DE%DE%A0%B6%DC%DB%93%CC%9F%D1%D6%87%9F%CF%AD%D8%D6%A1%9C%D1%D4s%9Bkhc%9D%96%5C%D2%CF%DF%A7%D7%D0%ECu%C8%A0%D3%9C%D7%D8%D4%DA%A5%C9%A8%95%A6%CA%E2%A2%DD%D9%CF%CC%A9"/>
    <hyperlink ref="A20" r:id="rId19" display="http://checklist.ibcjapan.net/checklist?crypt=%5E%CF%DE%DE%A0%B6%DC%DB%93%CC%9F%D1%D6%87%9F%CF%AD%D8%D6%A1%9C%D1%D4s%9Bkfi%A3%96%5C%D2%CF%DF%A7%D7%D0%ECu%C8%A0%D3%9C%D7%D8%D4%DA%A5%C9%A8%95%A6%CA%E2%A2%DD%D9%CF%CC%A9"/>
    <hyperlink ref="A65" r:id="rId20" display="http://checklist.ibcjapan.net/checklist?crypt=%5E%CF%DE%DE%A0%B6%DC%DB%93%CC%9F%D1%D6%87%9F%CF%AD%D8%D6%A1%9C%D1%D4s%9Bkgf%A4%9D%5C%D2%CF%DF%A7%D7%D0%ECu%C8%A0%D3%9C%D7%D8%D4%DA%A5%C9%A8%95%A6%CA%E2%A2%DD%D9%CF%CC%A9"/>
    <hyperlink ref="A67" r:id="rId21" display="http://checklist.ibcjapan.net/checklist?crypt=%5E%CF%DE%DE%A0%B6%DC%DB%93%CC%9F%D1%D6%87%9F%CF%AD%D8%D6%A1%9C%D1%D4s%9Bkhi%A3%9C%5C%D2%CF%DF%A7%D7%D0%ECu%C8%A0%D3%9C%D7%D8%D4%DA%A5%C9%A8%95%A6%CA%E2%A2%DD%D9%CF%CC%A9"/>
    <hyperlink ref="A63" r:id="rId22" display="http://checklist.ibcjapan.net/checklist?crypt=%5E%CF%DE%DE%A0%B6%DC%DB%93%CC%9F%D1%D6%87%9F%CF%AD%D8%D6%A1%9C%D1%D4s%9Bkhd%A1%9A%5C%D2%CF%DF%A7%D7%D0%ECu%C8%A0%D3%9C%D7%D8%D4%DA%A5%C9%A8%95%A6%CA%E2%A2%DD%D9%CF%CC%A9"/>
    <hyperlink ref="A64" r:id="rId23" display="http://checklist.ibcjapan.net/checklist?crypt=%5E%CF%DE%DE%A0%B6%DC%DB%93%CC%9F%D1%D6%87%9F%CF%AD%D8%D6%A1%9C%D1%D4s%9Bkcg%A1%9D%5C%D2%CF%DF%A7%D7%D0%ECu%C8%A0%D3%9C%D7%D8%D4%DA%A5%C9%A8%95%A6%CA%E2%A2%DD%D9%CF%CC%A9"/>
    <hyperlink ref="A66" r:id="rId24" display="http://checklist.ibcjapan.net/checklist?crypt=%5E%CF%DE%DE%A0%B6%DC%DB%93%CC%9F%D1%D6%87%9F%CF%AD%D8%D6%A1%9C%D1%D4s%9Bkhl%9E%9C%5C%D2%CF%DF%A7%D7%D0%ECu%C8%A0%D3%9C%D7%D8%D4%DA%A5%C9%A8%95%A6%CA%E2%A2%DD%D9%CF%CC%A9"/>
    <hyperlink ref="A69" r:id="rId25" display="http://checklist.ibcjapan.net/checklist?crypt=%5E%CF%DE%DE%A0%B6%DC%DB%93%CC%9F%D1%D6%87%9F%CF%AD%D8%D6%A1%9C%D1%D4s%9Bkei%A2%97%5C%D2%CF%DF%A7%D7%D0%ECu%C8%A0%D3%9C%D7%D8%D4%DA%A5%C9%A8%95%A6%CA%E2%A2%DD%D9%CF%CC%A9"/>
    <hyperlink ref="A68" r:id="rId26" display="http://checklist.ibcjapan.net/checklist?crypt=%5E%CF%DE%DE%A0%B6%DC%DB%93%CC%9F%D1%D6%87%9F%CF%AD%D8%D6%A1%9C%D1%D4s%9Bkej%9F%9C%5C%D2%CF%DF%A7%D7%D0%ECu%C8%A0%D3%9C%D7%D8%D4%DA%A5%C9%A8%95%A6%CA%E2%A2%DD%D9%CF%CC%A9"/>
    <hyperlink ref="A18" r:id="rId27" display="http://checklist.ibcjapan.net/checklist?crypt=%5E%CF%DE%DE%A0%B6%DC%DB%93%CC%9F%D1%D6%87%9F%CF%AD%D8%D6%A1%9C%D1%D4s%9Bjke%A1%98%5C%D2%CF%DF%A7%D7%D0%ECu%C8%A0%D3%9C%D7%D8%D4%DA%A5%C9%A8%95%A6%CA%E2%A2%DD%D9%CF%CC%A9"/>
    <hyperlink ref="A19" r:id="rId28" display="http://checklist.ibcjapan.net/checklist?crypt=%5E%CF%DE%DE%A0%B6%DC%DB%93%CC%9F%D1%D6%87%9F%CF%AD%D8%D6%A1%9C%D1%D4s%9Bjkc%9B%94%5C%D2%CF%DF%A7%D7%D0%ECu%C8%A0%D3%9C%D7%D8%D4%DA%A5%C9%A8%95%A6%CA%E2%A2%DD%D9%CF%CC%A9"/>
    <hyperlink ref="A45" r:id="rId29" display="http://checklist.ibcjapan.net/checklist?crypt=%5E%CF%DE%DE%A0%B6%DC%DB%93%CC%9F%D1%D6%87%9F%CF%AD%D8%D6%A1%9C%D1%D4s%9Bkhc%9C%99%5C%D2%CF%DF%A7%D7%D0%ECu%C8%A0%D3%9C%D7%D8%D4%DA%A5%C9%A8%95%A6%CA%E2%A2%DD%D9%CF%CC%A9"/>
    <hyperlink ref="A46" r:id="rId30" display="http://checklist.ibcjapan.net/checklist?crypt=%5E%CF%DE%DE%A0%B6%DC%DB%93%CC%9F%D1%D6%87%9F%CF%AD%D8%D6%A1%9C%D1%D4s%9Bkhi%A4%97%5C%D2%CF%DF%A7%D7%D0%ECu%C8%A0%D3%9C%D7%D8%D4%DA%A5%C9%A8%95%A6%CA%E2%A2%DD%D9%CF%CC%A9"/>
    <hyperlink ref="A13" r:id="rId31" display="http://checklist.ibcjapan.net/checklist?crypt=%5E%CF%DE%DE%A0%B6%DC%DB%93%CC%9F%D1%D6%87%9F%CF%AD%D8%D6%A1%9C%D1%D4s%9Bkgi%9F%9C%5C%D2%CF%DF%A7%D7%D0%ECu%C8%A0%D3%9C%D7%D8%D4%DA%A5%C9%A8%95%A6%CA%E2%A2%DD%D9%CF%CC%A9"/>
    <hyperlink ref="A28" r:id="rId32" display="http://checklist.ibcjapan.net/checklist?crypt=%5E%CF%DE%DE%A0%B6%DC%DB%93%CC%9F%D1%D6%87%9F%CF%AD%D8%D6%A1%9C%D1%D4s%9Bkgf%A3%95%5C%D2%CF%DF%A7%D7%D0%ECu%C8%A0%D3%9C%D7%D8%D4%DA%A5%C9%A8%95%A6%CA%E2%A2%DD%D9%CF%CC%A9"/>
    <hyperlink ref="A30" r:id="rId33" display="http://checklist.ibcjapan.net/checklist?crypt=%5E%CF%DE%DE%A0%B6%DC%DB%93%CC%9F%D1%D6%87%9F%CF%AD%D8%D6%A1%9C%D1%D4s%9Bkfj%A3%9A%5C%D2%CF%DF%A7%D7%D0%ECu%C8%A0%D3%9C%D7%D8%D4%DA%A5%C9%A8%95%A6%CA%E2%A2%DD%D9%CF%CC%A9"/>
    <hyperlink ref="A31" r:id="rId34" display="http://checklist.ibcjapan.net/checklist?crypt=%5E%CF%DE%DE%A0%B6%DC%DB%93%CC%9F%D1%D6%87%9F%CF%AD%D8%D6%A1%9C%D1%D4s%9Bkge%9D%9A%5C%D2%CF%DF%A7%D7%D0%ECu%C8%A0%D3%9C%D7%D8%D4%DA%A5%C9%A8%95%A6%CA%E2%A2%DD%D9%CF%CC%A9"/>
    <hyperlink ref="A29" r:id="rId35" display="http://checklist.ibcjapan.net/checklist?crypt=%5E%CF%DE%DE%A0%B6%DC%DB%93%CC%9F%D1%D6%87%9F%CF%AD%D8%D6%A1%9C%D1%D4s%9Bkgg%9E%95%5C%D2%CF%DF%A7%D7%D0%ECu%C8%A0%D3%9C%D7%D8%D4%DA%A5%C9%A8%95%A6%CA%E2%A2%DD%D9%CF%CC%A9"/>
    <hyperlink ref="A26" r:id="rId36" display="http://checklist.ibcjapan.net/checklist?crypt=%5E%CF%DE%DE%A0%B6%DC%DB%93%CC%9F%D1%D6%87%9F%CF%AD%D8%D6%A1%9C%D1%D4s%9Bkgg%A2%9D%5C%D2%CF%DF%A7%D7%D0%ECu%C8%A0%D3%9C%D7%D8%D4%DA%A5%C9%A8%95%A6%CA%E2%A2%DD%D9%CF%CC%A9"/>
    <hyperlink ref="A37" r:id="rId37" display="http://checklist.ibcjapan.net/checklist?crypt=%5E%CF%DE%DE%A0%B6%DC%DB%93%CC%9F%D1%D6%87%9F%CF%AD%D8%D6%A1%9C%D1%D4s%9Bkhk%9C%98%5C%D2%CF%DF%A7%D7%D0%ECu%C8%A0%D3%9C%D7%D8%D4%DA%A5%C9%A8%95%A6%CA%E2%A2%DD%D9%CF%CC%A9"/>
    <hyperlink ref="A36" r:id="rId38" display="http://checklist.ibcjapan.net/checklist?crypt=%5E%CF%DE%DE%A0%B6%DC%DB%93%CC%9F%D1%D6%87%9F%CF%AD%D8%D6%A1%9C%D1%D4s%9Bjge%A2%96%5C%D2%CF%DF%A7%D7%D0%ECu%C8%A0%D3%9C%D7%D8%D4%DA%A5%C9%A8%95%A6%CA%E2%A2%DD%D9%CF%CC%A9"/>
    <hyperlink ref="A5" r:id="rId39" display="http://checklist.ibcjapan.net/checklist?crypt=%5E%CF%DE%DE%A0%B6%DC%DB%93%CC%9F%D1%D6%87%9F%CF%AD%D8%D6%A1%9C%D1%D4s%9Bkhg%A0%98%5C%D2%CF%DF%A7%D7%D0%ECu%C8%A0%D3%9C%D7%D8%D4%DA%A5%C9%A8%95%A6%CA%E2%A2%DD%D9%CF%CC%A9"/>
    <hyperlink ref="A38" r:id="rId40" display="http://checklist.ibcjapan.net/checklist?crypt=%5E%CF%DE%DE%A0%B6%DC%DB%93%CC%9F%D1%D6%87%9F%CF%AD%D8%D6%A1%9C%D1%D4s%9Bijh%A2%96%5C%D2%CF%DF%A7%D7%D0%ECu%C8%A0%D3%9C%D7%D8%D4%DA%A5%C9%A8%95%A6%CA%E2%A2%DD%D9%CF%CC%A9"/>
    <hyperlink ref="A34" r:id="rId41" display="http://checklist.ibcjapan.net/checklist?crypt=%5E%CF%DE%DE%A0%B6%DC%DB%93%CC%9F%D1%D6%87%9F%CF%AD%D8%D6%A1%9C%D1%D4s%9Bkhj%A4%9D%5C%D2%CF%DF%A7%D7%D0%ECu%C8%A0%D3%9C%D7%D8%D4%DA%A5%C9%A8%95%A6%CA%E2%A2%DD%D9%CF%CC%A9"/>
    <hyperlink ref="A33" r:id="rId42" display="http://checklist.ibcjapan.net/checklist?crypt=%5E%CF%DE%DE%A0%B6%DC%DB%93%CC%9F%D1%D6%87%9F%CF%AD%D8%D6%A1%9C%D1%D4s%9Bkhd%9C%9A%5C%D2%CF%DF%A7%D7%D0%ECu%C8%A0%D3%9C%D7%D8%D4%DA%A5%C9%A8%95%A6%CA%E2%A2%DD%D9%CF%CC%A9"/>
    <hyperlink ref="A32" r:id="rId43" display="http://checklist.ibcjapan.net/checklist?crypt=%5E%CF%DE%DE%A0%B6%DC%DB%93%CC%9F%D1%D6%87%9F%CF%AD%D8%D6%A1%9C%D1%D4s%9Bkgi%A0%98%5C%D2%CF%DF%A7%D7%D0%ECu%C8%A0%D3%9C%D7%D8%D4%DA%A5%C9%A8%95%A6%CA%E2%A2%DD%D9%CF%CC%A9"/>
    <hyperlink ref="A27" r:id="rId44" display="http://checklist.ibcjapan.net/checklist?crypt=%5E%CF%DE%DE%A0%B6%DC%DB%93%CC%9F%D1%D6%87%9F%CF%AD%D8%D6%A1%9C%D1%D4s%9Bkhj%A0%94%5C%D2%CF%DF%A7%D7%D0%ECu%C8%A0%D3%9C%D7%D8%D4%DA%A5%C9%A8%95%A6%CA%E2%A2%DD%D9%CF%CC%A9"/>
    <hyperlink ref="A61" r:id="rId45" display="http://checklist.ibcjapan.net/checklist?crypt=%5E%CF%DE%DE%A0%B6%DC%DB%93%CC%9F%D1%D6%87%9F%CF%AD%D8%D6%A1%9C%D1%D4s%9Bffk%A1%96%5C%D2%CF%DF%A7%D7%D0%ECu%C8%A0%D3%9C%D7%D8%D4%DA%A5%C9%A8%95%A6%CA%E2%A2%DD%D9%CF%CC%A9"/>
    <hyperlink ref="A60" r:id="rId46" display="http://checklist.ibcjapan.net/checklist?crypt=%5E%CF%DE%DE%A0%B6%DC%DB%93%CC%9F%D1%D6%87%9F%CF%AD%D8%D6%A1%9C%D1%D4s%9Bkhk%A2%9C%5C%D2%CF%DF%A7%D7%D0%ECu%C8%A0%D3%9C%D7%D8%D4%DA%A5%C9%A8%95%A6%CA%E2%A2%DD%D9%CF%CC%A9"/>
    <hyperlink ref="A58" r:id="rId47" display="http://checklist.ibcjapan.net/checklist?crypt=%5E%CF%DE%DE%A0%B6%DC%DB%93%CC%9F%D1%D6%87%9F%CF%AD%D8%D6%A1%9C%D1%D4s%9Bckf%A1%9D%5C%D2%CF%DF%A7%D7%D0%ECu%C8%A0%D3%9C%D7%D8%D4%DA%A5%C9%A8%95%A6%CA%E2%A2%DD%D9%CF%CC%A9"/>
    <hyperlink ref="A59" r:id="rId48" display="http://checklist.ibcjapan.net/checklist?crypt=%5E%CF%DE%DE%A0%B6%DC%DB%93%CC%9F%D1%D6%87%9F%CF%AD%D8%D6%A1%9C%D1%D4s%9Bjch%9C%9D%5C%D2%CF%DF%A7%D7%D0%ECu%C8%A0%D3%9C%D7%D8%D4%DA%A5%C9%A8%95%A6%CA%E2%A2%DD%D9%CF%CC%A9"/>
    <hyperlink ref="A72" r:id="rId49" display="http://checklist.ibcjapan.net/checklist?crypt=%5E%CF%DE%DE%A0%B6%DC%DB%93%CC%9F%D1%D6%87%9F%CF%AD%D8%D6%A1%9C%D1%D4s%9Bkgl%A0%95%5C%D2%CF%DF%A7%D7%D0%ECu%C8%A0%D3%9C%D7%D8%D4%DA%A5%C9%A8%95%A6%CA%E2%A2%DD%D9%CF%CC%A9"/>
    <hyperlink ref="A22" r:id="rId50" display="http://checklist.ibcjapan.net/checklist?crypt=%5E%CF%DE%DE%A0%B6%DC%DB%93%CC%9F%D1%D6%87%9F%CF%AD%D8%D6%A1%9C%D1%D4s%9Bjbh%9F%94%5C%D2%CF%DF%A7%D7%D0%ECu%C8%A0%D3%9C%D7%D8%D4%DA%A5%C9%A8%95%A6%CA%E2%A2%DD%D9%CF%CC%A9"/>
    <hyperlink ref="A24" r:id="rId51" display="http://checklist.ibcjapan.net/checklist?crypt=%5E%CF%DE%DE%A0%B6%DC%DB%93%CC%9F%D1%D6%87%9F%CF%AD%D8%D6%A1%9C%D1%D4s%9Bjhc%9E%95%5C%D2%CF%DF%A7%D7%D0%ECu%C8%A0%D3%9C%D7%D8%D4%DA%A5%C9%A8%95%A6%CA%E2%A2%DD%D9%CF%CC%A9"/>
    <hyperlink ref="A23" r:id="rId52" display="http://checklist.ibcjapan.net/checklist?crypt=%5E%CF%DE%DE%A0%B6%DC%DB%93%CC%9F%D1%D6%87%9F%CF%AD%D8%D6%A1%9C%D1%D4s%9Bjgj%A3%9A%5C%D2%CF%DF%A7%D7%D0%ECu%C8%A0%D3%9C%D7%D8%D4%DA%A5%C9%A8%95%A6%CA%E2%A2%DD%D9%CF%CC%A9"/>
    <hyperlink ref="A87" r:id="rId53" display="http://checklist.ibcjapan.net/checklist?crypt=%5E%CF%DE%DE%A0%B6%DC%DB%93%CC%9F%D1%D6%87%9F%CF%AD%D8%D6%A1%9C%D1%D4s%9Bkhk%A0%96%5C%D2%CF%DF%A7%D7%D0%ECu%C8%A0%D3%9C%D7%D8%D4%DA%A5%C9%A8%95%A6%CA%E2%A2%DD%D9%CF%CC%A9"/>
    <hyperlink ref="A91" r:id="rId54" display="http://checklist.ibcjapan.net/checklist?crypt=%5E%CF%DE%DE%A0%B6%DC%DB%93%CC%9F%D1%D6%87%9F%CF%AD%D8%D6%A1%9C%D1%D4s%9Bkic%9F%95%5C%D2%CF%DF%A7%D7%D0%ECu%C8%A0%D3%9C%D7%D8%D4%DA%A5%C9%A8%95%A6%CA%E2%A2%DD%D9%CF%CC%A9"/>
    <hyperlink ref="A92" r:id="rId55" display="http://checklist.ibcjapan.net/checklist?crypt=%5E%CF%DE%DE%A0%B6%DC%DB%93%CC%9F%D1%D6%87%9F%CF%AD%D8%D6%A1%9C%D1%D4s%9Bkic%A2%97%5C%D2%CF%DF%A7%D7%D0%ECu%C8%A0%D3%9C%D7%D8%D4%DA%A5%C9%A8%95%A6%CA%E2%A2%DD%D9%CF%CC%A9"/>
    <hyperlink ref="A49" r:id="rId56" display="http://checklist.ibcjapan.net/checklist?crypt=%5E%CF%DE%DE%A0%B6%DC%DB%93%CC%9F%D1%D6%87%9F%CF%AD%D8%D6%A1%9C%D1%D4s%9Bkej%A4%9A%5C%D2%CF%DF%A7%D7%D0%ECu%C8%A0%D3%9C%D7%D8%D4%DA%A5%C9%A8%95%A6%CA%E2%A2%DD%D9%CF%CC%A9"/>
    <hyperlink ref="A50" r:id="rId57" display="http://checklist.ibcjapan.net/checklist?crypt=%5E%CF%DE%DE%A0%B6%DC%DB%93%CC%9F%D1%D6%87%9F%CF%AD%D8%D6%A1%9C%D1%D4s%9Bkej%A4%9C%5C%D2%CF%DF%A7%D7%D0%ECu%C8%A0%D3%9C%D7%D8%D4%DA%A5%C9%A8%95%A6%CA%E2%A2%DD%D9%CF%CC%A9"/>
    <hyperlink ref="A75" r:id="rId58" display="http://checklist.ibcjapan.net/checklist?crypt=%5E%CF%DE%DE%A0%B6%DC%DB%93%CC%9F%D1%D6%87%9F%CF%AD%D8%D6%A1%9C%D1%D4s%9Bidd%A1%94%5C%D2%CF%DF%A7%D7%D0%ECu%C8%A0%D3%9C%D7%D8%D4%DA%A5%C9%A8%95%A6%CA%E2%A2%DD%D9%CF%CC%A9"/>
    <hyperlink ref="A76" r:id="rId59" display="http://checklist.ibcjapan.net/checklist?crypt=%5E%CF%DE%DE%A0%B6%DC%DB%93%CC%9F%D1%D6%87%9F%CF%AD%D8%D6%A1%9C%D1%D4s%9Bihi%A1%9A%5C%D2%CF%DF%A7%D7%D0%ECu%C8%A0%D3%9C%D7%D8%D4%DA%A5%C9%A8%95%A6%CA%E2%A2%DD%D9%CF%CC%A9"/>
    <hyperlink ref="A90" r:id="rId60" display="http://checklist.ibcjapan.net/checklist?crypt=%5E%CF%DE%DE%A0%B6%DC%DB%93%CC%9F%D1%D6%87%9F%CF%AD%D8%D6%A1%9C%D1%D4s%9Bkhf%9E%9A%5C%D2%CF%DF%A7%D7%D0%ECu%C8%A0%D3%9C%D7%D8%D4%DA%A5%C9%A8%95%A6%CA%E2%A2%DD%D9%CF%CC%A9"/>
    <hyperlink ref="A14" r:id="rId61" display="http://checklist.ibcjapan.net/checklist?crypt=%5E%CF%DE%DE%A0%B6%DC%DB%93%CC%9F%D1%D6%87%9F%CF%AD%D8%D6%A1%9C%D1%D4s%9Bkhk%9B%9C%5C%D2%CF%DF%A7%D7%D0%ECu%C8%A0%D3%9C%D7%D8%D4%DA%A5%C9%A8%95%A6%CA%E2%A2%DD%D9%CF%CC%A9"/>
    <hyperlink ref="A15" r:id="rId62" display="http://checklist.ibcjapan.net/checklist?crypt=%5E%CF%DE%DE%A0%B6%DC%DB%93%CC%9F%D1%D6%87%9F%CF%AD%D8%D6%A1%9C%D1%D4s%9Bkhj%A1%96%5C%D2%CF%DF%A7%D7%D0%ECu%C8%A0%D3%9C%D7%D8%D4%DA%A5%C9%A8%95%A6%CA%E2%A2%DD%D9%CF%CC%A9"/>
    <hyperlink ref="A89" r:id="rId63" display="http://checklist.ibcjapan.net/checklist?crypt=%5E%CF%DE%DE%A0%B6%DC%DB%93%CC%9F%D1%D6%87%9F%CF%AD%D8%D6%A1%9C%D1%D4s%9Bkfj%9B%9D%5C%D2%CF%DF%A7%D7%D0%ECu%C8%A0%D3%9C%D7%D8%D4%DA%A5%C9%A8%95%A6%CA%E2%A2%DD%D9%CF%CC%A9"/>
    <hyperlink ref="A88" r:id="rId64" display="http://checklist.ibcjapan.net/checklist?crypt=%5E%CF%DE%DE%A0%B6%DC%DB%93%CC%9F%D1%D6%87%9F%CF%AD%D8%D6%A1%9C%D1%D4s%9Bkfk%9B%96%5C%D2%CF%DF%A7%D7%D0%ECu%C8%A0%D3%9C%D7%D8%D4%DA%A5%C9%A8%95%A6%CA%E2%A2%DD%D9%CF%CC%A9"/>
    <hyperlink ref="A93" r:id="rId65" display="http://checklist.ibcjapan.net/checklist?crypt=%5E%CF%DE%DE%A0%B6%DC%DB%93%CC%9F%D1%D6%87%9F%CF%AD%D8%D6%A1%9C%D1%D4s%9Bkgh%A1%9A%5C%D2%CF%DF%A7%D7%D0%ECu%C8%A0%D3%9C%D7%D8%D4%DA%A5%C9%A8%95%A6%CA%E2%A2%DD%D9%CF%CC%A9"/>
    <hyperlink ref="A6" r:id="rId66" display="http://checklist.ibcjapan.net/checklist?crypt=%5E%CF%DE%DE%A0%B6%DC%DB%93%CC%9F%D1%D6%87%9F%CF%AD%D8%D6%A1%9C%D1%D4s%9Bkhe%9B%99%5C%D2%CF%DF%A7%D7%D0%ECu%C8%A0%D3%9C%D7%D8%D4%DA%A5%C9%A8%95%A6%CA%E2%A2%DD%D9%CF%CC%A9"/>
    <hyperlink ref="A16" r:id="rId67" display="http://checklist.ibcjapan.net/checklist?crypt=%5E%CF%DE%DE%A0%B6%DC%DB%93%CC%9F%D1%D6%87%9F%CF%AD%D8%D6%A1%9C%D1%D4s%9Bkhd%A4%98%5C%D2%CF%DF%A7%D7%D0%ECu%C8%A0%D3%9C%D7%D8%D4%DA%A5%C9%A8%95%A6%CA%E2%A2%DD%D9%CF%CC%A9"/>
    <hyperlink ref="A17" r:id="rId68" display="http://checklist.ibcjapan.net/checklist?crypt=%5E%CF%DE%DE%A0%B6%DC%DB%93%CC%9F%D1%D6%87%9F%CF%AD%D8%D6%A1%9C%D1%D4s%9Bjgk%9C%99%5C%D2%CF%DF%A7%D7%D0%ECu%C8%A0%D3%9C%D7%D8%D4%DA%A5%C9%A8%95%A6%CA%E2%A2%DD%D9%CF%CC%A9"/>
    <hyperlink ref="A85" r:id="rId69" display="http://checklist.ibcjapan.net/checklist?crypt=%5E%CF%DE%DE%A0%B6%DC%DB%93%CC%9F%D1%D6%87%9F%CF%AD%D8%D6%A1%9C%D1%D4s%9Bjfj%9F%94%5C%D2%CF%DF%A7%D7%D0%ECu%C8%A0%D3%9C%D7%D8%D4%DA%A5%C9%A8%95%A6%CA%E2%A2%DD%D9%CF%CC%A9"/>
    <hyperlink ref="A78" r:id="rId70" display="http://checklist.ibcjapan.net/checklist?crypt=%5E%CF%DE%DE%A0%B6%DC%DB%93%CC%9F%D1%D6%87%9F%CF%AD%D8%D6%A1%9C%D1%D4s%9Bkce%9E%96%5C%D2%CF%DF%A7%D7%D0%ECu%C8%A0%D3%9C%D7%D8%D4%DA%A5%C9%A8%95%A6%CA%E2%A2%DD%D9%CF%CC%A9"/>
    <hyperlink ref="A77" r:id="rId71" display="http://checklist.ibcjapan.net/checklist?crypt=%5E%CF%DE%DE%A0%B6%DC%DB%93%CC%9F%D1%D6%87%9F%CF%AD%D8%D6%A1%9C%D1%D4s%9Bjji%A3%95%5C%D2%CF%DF%A7%D7%D0%ECu%C8%A0%D3%9C%D7%D8%D4%DA%A5%C9%A8%95%A6%CA%E2%A2%DD%D9%CF%CC%A9"/>
    <hyperlink ref="A10" r:id="rId72" display="http://checklist.ibcjapan.net/checklist?crypt=%5E%CF%DE%DE%A0%B6%DC%DB%93%CC%9F%D1%D6%87%9F%CF%AD%D8%D6%A1%9C%D1%D4s%9Bjkh%9F%9C%5C%D2%CF%DF%A7%D7%D0%ECu%C8%A0%D3%9C%D7%D8%D4%DA%A5%C9%A8%95%A6%CA%E2%A2%DD%D9%CF%CC%A9"/>
    <hyperlink ref="A25" r:id="rId73" display="http://checklist.ibcjapan.net/checklist?crypt=%5E%CF%DE%DE%A0%B6%DC%DB%93%CC%9F%D1%D6%87%9F%CF%AD%D8%D6%A1%9C%D1%D4s%9Bjjc%A2%95%5C%D2%CF%DF%A7%D7%D0%ECu%C8%A0%D3%9C%D7%D8%D4%DA%A5%C9%A8%95%A6%CA%E2%A2%DD%D9%CF%CC%A9"/>
    <hyperlink ref="A62" r:id="rId74" display="http://checklist.ibcjapan.net/checklist?crypt=%5E%CF%DE%DE%A0%B6%DC%DB%93%CC%9F%D1%D6%87%9F%CF%AD%D8%D6%A1%9C%D1%D4s%9Bkhd%A0%94%5C%D2%CF%DF%A7%D7%D0%ECu%C8%A0%D3%9C%D7%D8%D4%DA%A5%C9%A8%95%A6%CA%E2%A2%DD%D9%CF%CC%A9"/>
    <hyperlink ref="A48" r:id="rId75" display="http://checklist.ibcjapan.net/checklist?crypt=%5E%CF%DE%DE%A0%B6%DC%DB%93%CC%9F%D1%D6%87%9F%CF%AD%D8%D6%A1%9C%D1%D4s%9Bgcf%9E%95%5C%D2%CF%DF%A7%D7%D0%ECu%C8%A0%D3%9C%D7%D8%D4%DA%A5%C9%A8%95%A6%CA%E2%A2%DD%D9%CF%CC%A9"/>
    <hyperlink ref="A41" r:id="rId76" display="http://checklist.ibcjapan.net/checklist?crypt=%5E%CF%DE%DE%A0%B6%DC%DB%93%CC%9F%D1%D6%87%9F%CF%AD%D8%D6%A1%9C%D1%D4s%9Bkeg%A4%94%5C%D2%CF%DF%A7%D7%D0%ECu%C8%A0%D3%9C%D7%D8%D4%DA%A5%C9%A8%95%A6%CA%E2%A2%DD%D9%CF%CC%A9"/>
    <hyperlink ref="A42" r:id="rId77" display="http://checklist.ibcjapan.net/checklist?crypt=%5E%CF%DE%DE%A0%B6%DC%DB%93%CC%9F%D1%D6%87%9F%CF%AD%D8%D6%A1%9C%D1%D4s%9Bjcc%A3%9B%5C%D2%CF%DF%A7%D7%D0%ECu%C8%A0%D3%9C%D7%D8%D4%DA%A5%C9%A8%95%A6%CA%E2%A2%DD%D9%CF%CC%A9"/>
    <hyperlink ref="A44" r:id="rId78" display="http://checklist.ibcjapan.net/checklist?crypt=%5E%CF%DE%DE%A0%B6%DC%DB%93%CC%9F%D1%D6%87%9F%CF%AD%D8%D6%A1%9C%D1%D4s%9Bjgi%A0%9D%5C%D2%CF%DF%A7%D7%D0%ECu%C8%A0%D3%9C%D7%D8%D4%DA%A5%C9%A8%95%A6%CA%E2%A2%DD%D9%CF%CC%A9"/>
    <hyperlink ref="A43" r:id="rId79" display="http://checklist.ibcjapan.net/checklist?crypt=%5E%CF%DE%DE%A0%B6%DC%DB%93%CC%9F%D1%D6%87%9F%CF%AD%D8%D6%A1%9C%D1%D4s%9Bkhf%9E%99%5C%D2%CF%DF%A7%D7%D0%ECu%C8%A0%D3%9C%D7%D8%D4%DA%A5%C9%A8%95%A6%CA%E2%A2%DD%D9%CF%CC%A9"/>
    <hyperlink ref="A80" r:id="rId80" display="http://checklist.ibcjapan.net/checklist?crypt=%5E%CF%DE%DE%A0%B6%DC%DB%93%CC%9F%D1%D6%87%9F%CF%AD%D8%D6%A1%9C%D1%D4s%9Bjdf%A1%98%5C%D2%CF%DF%A7%D7%D0%ECu%C8%A0%D3%9C%D7%D8%D4%DA%A5%C9%A8%95%A6%CA%E2%A2%DD%D9%CF%CC%A9"/>
    <hyperlink ref="A83" r:id="rId81" display="http://checklist.ibcjapan.net/checklist?crypt=%5E%CF%DE%DE%A0%B6%DC%DB%93%CC%9F%D1%D6%87%9F%CF%AD%D8%D6%A1%9C%D1%D4s%9Bkgg%A3%96%5C%D2%CF%DF%A7%D7%D0%ECu%C8%A0%D3%9C%D7%D8%D4%DA%A5%C9%A8%95%A6%CA%E2%A2%DD%D9%CF%CC%A9"/>
    <hyperlink ref="A82" r:id="rId82" display="http://checklist.ibcjapan.net/checklist?crypt=%5E%CF%DE%DE%A0%B6%DC%DB%93%CC%9F%D1%D6%87%9F%CF%AD%D8%D6%A1%9C%D1%D4s%9Bkhf%9E%95%5C%D2%CF%DF%A7%D7%D0%ECu%C8%A0%D3%9C%D7%D8%D4%DA%A5%C9%A8%95%A6%CA%E2%A2%DD%D9%CF%CC%A9"/>
    <hyperlink ref="A81" r:id="rId83" display="http://checklist.ibcjapan.net/checklist?crypt=%5E%CF%DE%DE%A0%B6%DC%DB%93%CC%9F%D1%D6%87%9F%CF%AD%D8%D6%A1%9C%D1%D4s%9Bkgh%A1%9D%5C%D2%CF%DF%A7%D7%D0%ECu%C8%A0%D3%9C%D7%D8%D4%DA%A5%C9%A8%95%A6%CA%E2%A2%DD%D9%CF%CC%A9"/>
    <hyperlink ref="A39" r:id="rId84" display="http://checklist.ibcjapan.net/checklist?crypt=%5E%CF%DE%DE%A0%B6%DC%DB%93%CC%9F%D1%D6%87%9F%CF%AD%D8%D6%A1%9C%D1%D4s%9Bcdg%A0%9C%5C%D2%CF%DF%A7%D7%D0%ECu%C8%A0%D3%9C%D7%D8%D4%DA%A5%C9%A8%95%A6%CA%E2%A2%DD%D9%CF%CC%A9"/>
    <hyperlink ref="A40" r:id="rId85" display="http://checklist.ibcjapan.net/checklist?crypt=%5E%CF%DE%DE%A0%B6%DC%DB%93%CC%9F%D1%D6%87%9F%CF%AD%D8%D6%A1%9C%D1%D4s%9Bcde%9E%9A%5C%D2%CF%DF%A7%D7%D0%ECu%C8%A0%D3%9C%D7%D8%D4%DA%A5%C9%A8%95%A6%CA%E2%A2%DD%D9%CF%CC%A9"/>
    <hyperlink ref="A79" r:id="rId86" display="http://checklist.ibcjapan.net/checklist?crypt=%5E%CF%DE%DE%A0%B6%DC%DB%93%CC%9F%D1%D6%87%9F%CF%AD%D8%D6%A1%9C%D1%D4s%9Bbeh%9F%94%5C%D2%CF%DF%A7%D7%D0%ECu%C8%A0%D3%9C%D7%D8%D4%DA%A5%C9%A8%95%A6%CA%E2%A2%DD%D9%CF%CC%A9"/>
    <hyperlink ref="A73" r:id="rId87" display="http://checklist.ibcjapan.net/checklist?crypt=%5E%CF%DE%DE%A0%B6%DC%DB%93%CC%9F%D1%D6%87%9F%CF%AD%D8%D6%A1%9C%D1%D4s%9Bkgc%A1%98%5C%D2%CF%DF%A7%D7%D0%ECu%C8%A0%D3%9C%D7%D8%D4%DA%A5%C9%A8%95%A6%CA%E2%A2%DD%D9%CF%CC%A9"/>
    <hyperlink ref="A74" r:id="rId88" display="http://checklist.ibcjapan.net/checklist?crypt=%5E%CF%DE%DE%A0%B6%DC%DB%93%CC%9F%D1%D6%87%9F%CF%AD%D8%D6%A1%9C%D1%D4s%9Bkgd%9F%9A%5C%D2%CF%DF%A7%D7%D0%ECu%C8%A0%D3%9C%D7%D8%D4%DA%A5%C9%A8%95%A6%CA%E2%A2%DD%D9%CF%CC%A9"/>
    <hyperlink ref="A3" r:id="rId89" display="http://checklist.ibcjapan.net/checklist?crypt=%5E%CF%DE%DE%A0%B6%DC%DB%93%CC%9F%D1%D6%87%9F%CF%AD%D8%D6%A1%9C%D1%D4s%9Bdce%9F%95%5C%D2%CF%DF%A7%D7%D0%ECu%C8%A0%D3%9C%D7%D8%D4%DA%A5%C9%A8%95%A6%CA%E2%A2%DD%D9%CF%CC%A9"/>
    <hyperlink ref="A8" r:id="rId90" display="http://checklist.ibcjapan.net/checklist?crypt=%5E%CF%DE%DE%A0%B6%DC%DB%93%CC%9F%D1%D6%87%9F%CF%AD%D8%D6%A1%9C%D1%D4s%9Bkhj%9F%9D%5C%D2%CF%DF%A7%D7%D0%ECu%C8%A0%D3%9C%D7%D8%D4%DA%A5%C9%A8%95%A6%CA%E2%A2%DD%D9%CF%CC%A9"/>
  </hyperlinks>
  <pageMargins left="0.7" right="0.7" top="0.75" bottom="0.75" header="0.3" footer="0.3"/>
  <pageSetup orientation="portrait" r:id="rId9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Sheet1!_FilterDatabase</vt:lpstr>
    </vt:vector>
  </TitlesOfParts>
  <Company>Amazon.com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Admin2k18</cp:lastModifiedBy>
  <dcterms:created xsi:type="dcterms:W3CDTF">2019-08-01T00:31:45Z</dcterms:created>
  <dcterms:modified xsi:type="dcterms:W3CDTF">2019-08-01T02:39:56Z</dcterms:modified>
</cp:coreProperties>
</file>