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Toyota" sheetId="1" state="visible" r:id="rId2"/>
    <sheet name="Nissan" sheetId="2" state="visible" r:id="rId3"/>
    <sheet name="Nissan Civilian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<sst xmlns="http://schemas.openxmlformats.org/spreadsheetml/2006/main" count="647" uniqueCount="257">
  <si>
    <t xml:space="preserve">Item</t>
  </si>
  <si>
    <t xml:space="preserve">Description</t>
  </si>
  <si>
    <t xml:space="preserve">Part No.</t>
  </si>
  <si>
    <t xml:space="preserve">QTY</t>
  </si>
  <si>
    <t xml:space="preserve">Notes</t>
  </si>
  <si>
    <t xml:space="preserve">Unit Price</t>
  </si>
  <si>
    <t xml:space="preserve">USD Price</t>
  </si>
  <si>
    <t xml:space="preserve">Sub-Total</t>
  </si>
  <si>
    <t xml:space="preserve">USD Exchange</t>
  </si>
  <si>
    <t xml:space="preserve">Hand brake cable</t>
  </si>
  <si>
    <t xml:space="preserve">Serial Number JTERB71J000053181, TOYOTA LC78</t>
  </si>
  <si>
    <t xml:space="preserve">N/A</t>
  </si>
  <si>
    <t xml:space="preserve">Hand brake mechanism assy</t>
  </si>
  <si>
    <t xml:space="preserve">OIL FILTER</t>
  </si>
  <si>
    <t xml:space="preserve">90915-30002</t>
  </si>
  <si>
    <t xml:space="preserve">WIPER BLADE,RHS</t>
  </si>
  <si>
    <t xml:space="preserve">85212-60032</t>
  </si>
  <si>
    <t xml:space="preserve">85222-60062</t>
  </si>
  <si>
    <t xml:space="preserve">LEAF SPRING </t>
  </si>
  <si>
    <t xml:space="preserve">48210-60B41</t>
  </si>
  <si>
    <t xml:space="preserve">REAR SPRING SHACKLE BUSHES</t>
  </si>
  <si>
    <t xml:space="preserve">90385-18021</t>
  </si>
  <si>
    <t xml:space="preserve">SHACKLE REAR KIT</t>
  </si>
  <si>
    <t xml:space="preserve">04483-60200</t>
  </si>
  <si>
    <t xml:space="preserve">COVER ASSY CLUTCH</t>
  </si>
  <si>
    <t xml:space="preserve">31210-36330</t>
  </si>
  <si>
    <t xml:space="preserve">BRAKE LOAD PROPORTIONING VALVE</t>
  </si>
  <si>
    <t xml:space="preserve">47910-35440</t>
  </si>
  <si>
    <t xml:space="preserve">REAR STABILIZER BAR BUSHES</t>
  </si>
  <si>
    <t xml:space="preserve">48815-26020</t>
  </si>
  <si>
    <t xml:space="preserve">FRONT STABILIZER BAR BUSHES</t>
  </si>
  <si>
    <t xml:space="preserve">48815-60170</t>
  </si>
  <si>
    <t xml:space="preserve">PILOT BEARING</t>
  </si>
  <si>
    <t xml:space="preserve">90363-12010</t>
  </si>
  <si>
    <t xml:space="preserve"> STABILIZER BAR END BUSHES</t>
  </si>
  <si>
    <t xml:space="preserve">90385-11021</t>
  </si>
  <si>
    <t xml:space="preserve">SHACKLE BUSHES</t>
  </si>
  <si>
    <t xml:space="preserve">90385-18022</t>
  </si>
  <si>
    <t xml:space="preserve">HOSE SUB ASSY</t>
  </si>
  <si>
    <t xml:space="preserve">88704-60440</t>
  </si>
  <si>
    <t xml:space="preserve">EVAPORATOR SUB ASSY COOLER BOX</t>
  </si>
  <si>
    <t xml:space="preserve">88501-60350</t>
  </si>
  <si>
    <t xml:space="preserve">TUBE AND ACCESSORY</t>
  </si>
  <si>
    <t xml:space="preserve">88710-60A10</t>
  </si>
  <si>
    <t xml:space="preserve">HOSE COOLER REFRIGIRANT DISCHARGE</t>
  </si>
  <si>
    <t xml:space="preserve">88711-60820</t>
  </si>
  <si>
    <t xml:space="preserve">HOSE LIQUID</t>
  </si>
  <si>
    <t xml:space="preserve">88721-60170</t>
  </si>
  <si>
    <t xml:space="preserve">TUBE ASSY</t>
  </si>
  <si>
    <t xml:space="preserve">88710-6B580</t>
  </si>
  <si>
    <t xml:space="preserve">PIPE COOLER LIQUID</t>
  </si>
  <si>
    <t xml:space="preserve">88716-6C200</t>
  </si>
  <si>
    <t xml:space="preserve">AC FILTER</t>
  </si>
  <si>
    <t xml:space="preserve">87139-52040</t>
  </si>
  <si>
    <t xml:space="preserve">SNORKEL</t>
  </si>
  <si>
    <t xml:space="preserve">53299-60210</t>
  </si>
  <si>
    <t xml:space="preserve">COVER OUTER MIRROR RHS</t>
  </si>
  <si>
    <t xml:space="preserve">87915-60050-AL</t>
  </si>
  <si>
    <t xml:space="preserve">A1 instead of AL</t>
  </si>
  <si>
    <t xml:space="preserve">SIDE MIRROR ASSY OUTER,RHS</t>
  </si>
  <si>
    <t xml:space="preserve">87931-60B30</t>
  </si>
  <si>
    <t xml:space="preserve">CABLE SUB ASSY SPIRAL</t>
  </si>
  <si>
    <t xml:space="preserve">84306-60130</t>
  </si>
  <si>
    <t xml:space="preserve">88710-6B800</t>
  </si>
  <si>
    <t xml:space="preserve">WHEEL NUTS</t>
  </si>
  <si>
    <t xml:space="preserve">90942-01101</t>
  </si>
  <si>
    <t xml:space="preserve">WHEEL STUD</t>
  </si>
  <si>
    <t xml:space="preserve">90942-02083</t>
  </si>
  <si>
    <t xml:space="preserve">FRONT COIL SPRING</t>
  </si>
  <si>
    <t xml:space="preserve">SP0007</t>
  </si>
  <si>
    <t xml:space="preserve">RELEASE BEARING </t>
  </si>
  <si>
    <t xml:space="preserve">31230-71010</t>
  </si>
  <si>
    <t xml:space="preserve">MASTER CYLINDER</t>
  </si>
  <si>
    <t xml:space="preserve">31470-0K012</t>
  </si>
  <si>
    <t xml:space="preserve">SLAVE CYLINDER</t>
  </si>
  <si>
    <t xml:space="preserve">31470-0K030</t>
  </si>
  <si>
    <t xml:space="preserve">Turbo Charger  RHS </t>
  </si>
  <si>
    <t xml:space="preserve"> 17201-51020</t>
  </si>
  <si>
    <t xml:space="preserve">Turbo Charger  LHS </t>
  </si>
  <si>
    <t xml:space="preserve"> 17208-51010 </t>
  </si>
  <si>
    <t xml:space="preserve">Evaporator Assy </t>
  </si>
  <si>
    <t xml:space="preserve">88501-60392</t>
  </si>
  <si>
    <t xml:space="preserve">Evaporator Sub Assy</t>
  </si>
  <si>
    <t xml:space="preserve"> 88501-60392</t>
  </si>
  <si>
    <t xml:space="preserve">Hand Brake Cable Rear</t>
  </si>
  <si>
    <t xml:space="preserve"> 46410-60A20</t>
  </si>
  <si>
    <t xml:space="preserve">Tube Refrigerant </t>
  </si>
  <si>
    <t xml:space="preserve">AC Tube Assy </t>
  </si>
  <si>
    <t xml:space="preserve">Element Air refiner </t>
  </si>
  <si>
    <t xml:space="preserve">87139-76010</t>
  </si>
  <si>
    <t xml:space="preserve">Pipe  Cooler refrigerant liquid B </t>
  </si>
  <si>
    <t xml:space="preserve">88716-6C050</t>
  </si>
  <si>
    <t xml:space="preserve">88501-60390</t>
  </si>
  <si>
    <t xml:space="preserve">FRONT BRAKE PAD </t>
  </si>
  <si>
    <t xml:space="preserve">PNP4473X6375</t>
  </si>
  <si>
    <t xml:space="preserve">Clock Spring/ Cable Sub Assy</t>
  </si>
  <si>
    <t xml:space="preserve"> 84306-48030</t>
  </si>
  <si>
    <t xml:space="preserve">Stabilizer bushes </t>
  </si>
  <si>
    <t xml:space="preserve">Fan Assy </t>
  </si>
  <si>
    <t xml:space="preserve">16360-30022</t>
  </si>
  <si>
    <t xml:space="preserve">84306-48030</t>
  </si>
  <si>
    <t xml:space="preserve">Armoured Leaf Spring Assy</t>
  </si>
  <si>
    <t xml:space="preserve"> CS0588R</t>
  </si>
  <si>
    <t xml:space="preserve">Bush Rear Spring Shackle Lower</t>
  </si>
  <si>
    <t xml:space="preserve"> 90385-18021</t>
  </si>
  <si>
    <t xml:space="preserve">Bush Rear Spring Shackle Upper </t>
  </si>
  <si>
    <t xml:space="preserve">Pipe Cooler Refrigerant Liquid </t>
  </si>
  <si>
    <t xml:space="preserve">88716-66290</t>
  </si>
  <si>
    <t xml:space="preserve">88716-61050</t>
  </si>
  <si>
    <t xml:space="preserve">Door Glass LHS </t>
  </si>
  <si>
    <t xml:space="preserve">68132-60260</t>
  </si>
  <si>
    <t xml:space="preserve">1</t>
  </si>
  <si>
    <t xml:space="preserve">Fuel Filter </t>
  </si>
  <si>
    <t xml:space="preserve">16405-01T0A</t>
  </si>
  <si>
    <t xml:space="preserve">2</t>
  </si>
  <si>
    <t xml:space="preserve">Window Winder Rear RH </t>
  </si>
  <si>
    <t xml:space="preserve">82720-VD020B</t>
  </si>
  <si>
    <t xml:space="preserve">3</t>
  </si>
  <si>
    <t xml:space="preserve">Window Winder Rear LH </t>
  </si>
  <si>
    <t xml:space="preserve">82720-VD021B</t>
  </si>
  <si>
    <t xml:space="preserve">4</t>
  </si>
  <si>
    <t xml:space="preserve">High cooler pipe front </t>
  </si>
  <si>
    <t xml:space="preserve">92440-VB20A</t>
  </si>
  <si>
    <t xml:space="preserve">5</t>
  </si>
  <si>
    <t xml:space="preserve">Pipe assy </t>
  </si>
  <si>
    <t xml:space="preserve">92447-VB800</t>
  </si>
  <si>
    <t xml:space="preserve">6</t>
  </si>
  <si>
    <t xml:space="preserve">AC pipe </t>
  </si>
  <si>
    <t xml:space="preserve">92446-VB005</t>
  </si>
  <si>
    <t xml:space="preserve">7</t>
  </si>
  <si>
    <t xml:space="preserve">Leading arm bushes </t>
  </si>
  <si>
    <t xml:space="preserve">54473-VC001</t>
  </si>
  <si>
    <t xml:space="preserve">8</t>
  </si>
  <si>
    <t xml:space="preserve">RHS window regulator </t>
  </si>
  <si>
    <t xml:space="preserve">82720-VB00A</t>
  </si>
  <si>
    <t xml:space="preserve">9</t>
  </si>
  <si>
    <t xml:space="preserve">RHS Bonnet hinge </t>
  </si>
  <si>
    <t xml:space="preserve">65400-VD30A</t>
  </si>
  <si>
    <t xml:space="preserve">10</t>
  </si>
  <si>
    <t xml:space="preserve">Front Pipe Assy </t>
  </si>
  <si>
    <t xml:space="preserve">92450-VC000</t>
  </si>
  <si>
    <t xml:space="preserve">11</t>
  </si>
  <si>
    <t xml:space="preserve">Muffler Assy </t>
  </si>
  <si>
    <t xml:space="preserve">20250-VB600</t>
  </si>
  <si>
    <t xml:space="preserve">12</t>
  </si>
  <si>
    <t xml:space="preserve">High cooler front pipe </t>
  </si>
  <si>
    <t xml:space="preserve">13</t>
  </si>
  <si>
    <t xml:space="preserve">Pipe cooler compressor to Condensor </t>
  </si>
  <si>
    <t xml:space="preserve">14</t>
  </si>
  <si>
    <t xml:space="preserve">Pipe cooler compressor to tank </t>
  </si>
  <si>
    <t xml:space="preserve">15</t>
  </si>
  <si>
    <t xml:space="preserve">Tensioner Assy</t>
  </si>
  <si>
    <t xml:space="preserve">11750-MA7IC</t>
  </si>
  <si>
    <t xml:space="preserve">16</t>
  </si>
  <si>
    <t xml:space="preserve">Rear Stabilizer Bar </t>
  </si>
  <si>
    <t xml:space="preserve">56230-VV21A</t>
  </si>
  <si>
    <t xml:space="preserve">17</t>
  </si>
  <si>
    <t xml:space="preserve">Condenser and Liquid Tank Assy </t>
  </si>
  <si>
    <t xml:space="preserve">921003xA0A</t>
  </si>
  <si>
    <t xml:space="preserve">18</t>
  </si>
  <si>
    <t xml:space="preserve">Pipe cooler condenser to Tank</t>
  </si>
  <si>
    <t xml:space="preserve">Serial Number JN1TCSY61Z0580277, Model 4X4 GENERAL PURPOSE HEAVY, NISSAN, PATROL TD42, TVTSLEFY61NR7Y107Z</t>
  </si>
  <si>
    <t xml:space="preserve">19</t>
  </si>
  <si>
    <t xml:space="preserve">Pipe assy front cooler High</t>
  </si>
  <si>
    <t xml:space="preserve">20</t>
  </si>
  <si>
    <t xml:space="preserve">Resistance Electric </t>
  </si>
  <si>
    <t xml:space="preserve">Pipe Assy rear AC </t>
  </si>
  <si>
    <t xml:space="preserve">92462-WN80A</t>
  </si>
  <si>
    <t xml:space="preserve">Pipe rear High AC </t>
  </si>
  <si>
    <t xml:space="preserve">92461-WN81A</t>
  </si>
  <si>
    <t xml:space="preserve">Pipe rear AC high</t>
  </si>
  <si>
    <t xml:space="preserve"> 92467-WN90A</t>
  </si>
  <si>
    <t xml:space="preserve">Pipe rear AC high </t>
  </si>
  <si>
    <t xml:space="preserve">92463-WN80B</t>
  </si>
  <si>
    <t xml:space="preserve">AC pipe condenser to tank </t>
  </si>
  <si>
    <t xml:space="preserve">92446-WK80A</t>
  </si>
  <si>
    <t xml:space="preserve">AC pipe Condensor to pressure </t>
  </si>
  <si>
    <t xml:space="preserve">92447-WK80A</t>
  </si>
  <si>
    <t xml:space="preserve">AC Compressor </t>
  </si>
  <si>
    <t xml:space="preserve">92600-WN90A</t>
  </si>
  <si>
    <t xml:space="preserve">Pipe Assy cooler /compressor </t>
  </si>
  <si>
    <t xml:space="preserve">92447-WK81A</t>
  </si>
  <si>
    <t xml:space="preserve">Flex hose</t>
  </si>
  <si>
    <t xml:space="preserve"> 92480-WN80B</t>
  </si>
  <si>
    <t xml:space="preserve">High flex hose</t>
  </si>
  <si>
    <t xml:space="preserve"> 92490-WM40B</t>
  </si>
  <si>
    <t xml:space="preserve">Pipe rear cooler </t>
  </si>
  <si>
    <t xml:space="preserve">92461-WN80A</t>
  </si>
  <si>
    <t xml:space="preserve">Low flex hose</t>
  </si>
  <si>
    <t xml:space="preserve"> 92480-WN81A</t>
  </si>
  <si>
    <t xml:space="preserve"> 92490-WN81A</t>
  </si>
  <si>
    <t xml:space="preserve">Pipe Assy rear AC</t>
  </si>
  <si>
    <t xml:space="preserve"> 92462-WN81A</t>
  </si>
  <si>
    <t xml:space="preserve">Pipe AC rear high</t>
  </si>
  <si>
    <t xml:space="preserve"> 92464-WN80B</t>
  </si>
  <si>
    <t xml:space="preserve">Hose Flexible Low</t>
  </si>
  <si>
    <t xml:space="preserve">Hose Flexible High</t>
  </si>
  <si>
    <t xml:space="preserve">Rotor Disc Brake </t>
  </si>
  <si>
    <t xml:space="preserve">40206-WK701</t>
  </si>
  <si>
    <t xml:space="preserve">RESISTANCE ELECTRIC</t>
  </si>
  <si>
    <t xml:space="preserve">27150-0W014</t>
  </si>
  <si>
    <t xml:space="preserve">Serial Number JN1UEHW41Z0065694</t>
  </si>
  <si>
    <t xml:space="preserve">PIPE ASSY FRONT COOLER HIGH</t>
  </si>
  <si>
    <t xml:space="preserve">92440-VB21A</t>
  </si>
  <si>
    <t xml:space="preserve">21</t>
  </si>
  <si>
    <t xml:space="preserve">PIPE ASSY COOLER  CONDENSER  TO TANK</t>
  </si>
  <si>
    <t xml:space="preserve">22</t>
  </si>
  <si>
    <t xml:space="preserve">PIPE ASSY COOLER COMPRESSOR</t>
  </si>
  <si>
    <t xml:space="preserve">23</t>
  </si>
  <si>
    <t xml:space="preserve">STEERING DAMPER SHOCK</t>
  </si>
  <si>
    <t xml:space="preserve">48611-VB000</t>
  </si>
  <si>
    <t xml:space="preserve">24</t>
  </si>
  <si>
    <t xml:space="preserve">POLLEN FILTER</t>
  </si>
  <si>
    <t xml:space="preserve">27891-3YF0A</t>
  </si>
  <si>
    <t xml:space="preserve">25</t>
  </si>
  <si>
    <t xml:space="preserve">COMPRESSOR ASSY,LHS</t>
  </si>
  <si>
    <t xml:space="preserve">92600-WM41A</t>
  </si>
  <si>
    <t xml:space="preserve">26</t>
  </si>
  <si>
    <t xml:space="preserve">COMPRESSOR ASSY,RHS</t>
  </si>
  <si>
    <t xml:space="preserve">27</t>
  </si>
  <si>
    <t xml:space="preserve">PIPE ASSY COOLER CONDENSER TO TANK</t>
  </si>
  <si>
    <t xml:space="preserve">28</t>
  </si>
  <si>
    <t xml:space="preserve">PIPE ASSY COOLER CONDENSER TO COND</t>
  </si>
  <si>
    <t xml:space="preserve">29</t>
  </si>
  <si>
    <t xml:space="preserve">PIPE ASSY COOLER COMPRESSOR TO COND</t>
  </si>
  <si>
    <t xml:space="preserve">30</t>
  </si>
  <si>
    <t xml:space="preserve">PIPE REAR COOLER HIGH</t>
  </si>
  <si>
    <t xml:space="preserve">31</t>
  </si>
  <si>
    <t xml:space="preserve">32</t>
  </si>
  <si>
    <t xml:space="preserve">PIPE ASSY REAR COOLER</t>
  </si>
  <si>
    <t xml:space="preserve">33</t>
  </si>
  <si>
    <t xml:space="preserve">92462-WN81A</t>
  </si>
  <si>
    <t xml:space="preserve">34</t>
  </si>
  <si>
    <t xml:space="preserve">PIPE REAR COOLER HIGH C</t>
  </si>
  <si>
    <t xml:space="preserve">35</t>
  </si>
  <si>
    <t xml:space="preserve">PIPE REAR COOLER HIGH D</t>
  </si>
  <si>
    <t xml:space="preserve">92464-WN80B</t>
  </si>
  <si>
    <t xml:space="preserve">36</t>
  </si>
  <si>
    <t xml:space="preserve">92467-WN90A</t>
  </si>
  <si>
    <t xml:space="preserve">37</t>
  </si>
  <si>
    <t xml:space="preserve">HOSE FLEXIBLE LOW</t>
  </si>
  <si>
    <t xml:space="preserve">92480WN80B</t>
  </si>
  <si>
    <t xml:space="preserve">38</t>
  </si>
  <si>
    <t xml:space="preserve">92480-WN80B</t>
  </si>
  <si>
    <t xml:space="preserve">39</t>
  </si>
  <si>
    <t xml:space="preserve">92480WN81A</t>
  </si>
  <si>
    <t xml:space="preserve">40</t>
  </si>
  <si>
    <t xml:space="preserve">92480-WN81A</t>
  </si>
  <si>
    <t xml:space="preserve">41</t>
  </si>
  <si>
    <t xml:space="preserve">HOSE FLEXIBLE HIGH</t>
  </si>
  <si>
    <t xml:space="preserve">92490WM40B</t>
  </si>
  <si>
    <t xml:space="preserve">42</t>
  </si>
  <si>
    <t xml:space="preserve">92490-WM40B</t>
  </si>
  <si>
    <t xml:space="preserve">43</t>
  </si>
  <si>
    <t xml:space="preserve">92490WN81A</t>
  </si>
  <si>
    <t xml:space="preserve">44</t>
  </si>
  <si>
    <t xml:space="preserve">92490-WN81A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</si>
</sst>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@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Calibri"/>
      <family val="2"/>
      <charset val="1"/>
    </font>
    <font>
      <b val="true"/>
      <sz val="12"/>
      <color rgb="FFFFFF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465A4"/>
        <bgColor rgb="FF3366FF"/>
      </patternFill>
    </fill>
    <fill>
      <patternFill patternType="solid">
        <fgColor rgb="FF999999"/>
        <bgColor rgb="FF8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2"/>
      </font>
    </dxf>
    <dxf>
      <font>
        <name val="Arial"/>
        <charset val="1"/>
        <family val="2"/>
        <color rgb="FF9C0006"/>
      </font>
      <fill>
        <patternFill>
          <bgColor rgb="FFFFC7CE"/>
        </patternFill>
      </fill>
    </dxf>
    <dxf>
      <font>
        <name val="Arial"/>
        <charset val="1"/>
        <family val="2"/>
        <color rgb="FF9C0006"/>
      </font>
      <fill>
        <patternFill>
          <bgColor rgb="FFFFC7CE"/>
        </patternFill>
      </fill>
    </dxf>
    <dxf>
      <font>
        <name val="Arial"/>
        <charset val="1"/>
        <family val="2"/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3465A4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7"/>
  <sheetViews>
    <sheetView showFormulas="false" showGridLines="true" showRowColHeaders="true" showZeros="true" rightToLeft="false" tabSelected="false" showOutlineSymbols="true" defaultGridColor="true" view="normal" topLeftCell="B1" colorId="64" zoomScale="90" zoomScaleNormal="90" zoomScalePageLayoutView="100" workbookViewId="0">
      <selection pane="topLeft" activeCell="H4" activeCellId="0" sqref="H4"/>
    </sheetView>
  </sheetViews>
  <sheetFormatPr defaultColWidth="11.53515625" defaultRowHeight="15" zeroHeight="false" outlineLevelRow="0" outlineLevelCol="0"/>
  <cols>
    <col collapsed="false" customWidth="true" hidden="false" outlineLevel="0" max="1" min="1" style="1" width="5.49"/>
    <col collapsed="false" customWidth="true" hidden="false" outlineLevel="0" max="2" min="2" style="1" width="38.13"/>
    <col collapsed="false" customWidth="true" hidden="false" outlineLevel="0" max="3" min="3" style="1" width="20.83"/>
    <col collapsed="false" customWidth="true" hidden="false" outlineLevel="0" max="4" min="4" style="1" width="5.16"/>
    <col collapsed="false" customWidth="true" hidden="false" outlineLevel="0" max="5" min="5" style="1" width="15.53"/>
    <col collapsed="false" customWidth="true" hidden="false" outlineLevel="0" max="6" min="6" style="1" width="12.44"/>
    <col collapsed="false" customWidth="false" hidden="false" outlineLevel="0" max="12" min="7" style="1" width="11.52"/>
    <col collapsed="false" customWidth="true" hidden="false" outlineLevel="0" max="13" min="13" style="1" width="13.98"/>
    <col collapsed="false" customWidth="false" hidden="false" outlineLevel="0" max="1017" min="14" style="1" width="11.52"/>
    <col collapsed="false" customWidth="false" hidden="false" outlineLevel="0" max="1025" min="1018" style="2" width="11.54"/>
  </cols>
  <sheetData>
    <row r="1" customFormat="false" ht="1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3" t="s">
        <v>5</v>
      </c>
      <c r="H1" s="3" t="s">
        <v>6</v>
      </c>
      <c r="I1" s="3" t="s">
        <v>3</v>
      </c>
      <c r="J1" s="3" t="s">
        <v>7</v>
      </c>
      <c r="K1" s="3" t="s">
        <v>6</v>
      </c>
      <c r="M1" s="1" t="s">
        <v>8</v>
      </c>
      <c r="N1" s="1" t="n">
        <v>108.74</v>
      </c>
    </row>
    <row r="2" customFormat="false" ht="19.05" hidden="false" customHeight="true" outlineLevel="0" collapsed="false">
      <c r="A2" s="5" t="n">
        <v>1</v>
      </c>
      <c r="B2" s="6" t="s">
        <v>9</v>
      </c>
      <c r="C2" s="7" t="s">
        <v>10</v>
      </c>
      <c r="D2" s="8" t="n">
        <v>2</v>
      </c>
      <c r="E2" s="7"/>
      <c r="F2" s="9"/>
      <c r="G2" s="10" t="s">
        <v>11</v>
      </c>
      <c r="H2" s="10" t="s">
        <v>11</v>
      </c>
      <c r="I2" s="11" t="n">
        <v>2</v>
      </c>
      <c r="J2" s="10" t="s">
        <v>11</v>
      </c>
      <c r="K2" s="10" t="s">
        <v>11</v>
      </c>
    </row>
    <row r="3" customFormat="false" ht="23.2" hidden="false" customHeight="true" outlineLevel="0" collapsed="false">
      <c r="A3" s="5" t="n">
        <v>2</v>
      </c>
      <c r="B3" s="6" t="s">
        <v>12</v>
      </c>
      <c r="C3" s="7" t="s">
        <v>11</v>
      </c>
      <c r="D3" s="8" t="n">
        <v>2</v>
      </c>
      <c r="E3" s="5"/>
      <c r="F3" s="12"/>
      <c r="G3" s="10" t="s">
        <v>11</v>
      </c>
      <c r="H3" s="10" t="s">
        <v>11</v>
      </c>
      <c r="I3" s="11" t="n">
        <v>2</v>
      </c>
      <c r="J3" s="10" t="s">
        <v>11</v>
      </c>
      <c r="K3" s="10" t="s">
        <v>11</v>
      </c>
    </row>
    <row r="4" customFormat="false" ht="15" hidden="false" customHeight="false" outlineLevel="0" collapsed="false">
      <c r="A4" s="5" t="n">
        <v>3</v>
      </c>
      <c r="B4" s="13" t="s">
        <v>13</v>
      </c>
      <c r="C4" s="7" t="s">
        <v>14</v>
      </c>
      <c r="D4" s="8" t="n">
        <v>20</v>
      </c>
      <c r="E4" s="5"/>
      <c r="F4" s="12"/>
      <c r="G4" s="14" t="n">
        <v>4500</v>
      </c>
      <c r="H4" s="14" t="n">
        <f aca="false">G4/$N$1</f>
        <v>41.383115688799</v>
      </c>
      <c r="I4" s="15" t="n">
        <v>20</v>
      </c>
      <c r="J4" s="14" t="n">
        <f aca="false">G4*I4</f>
        <v>90000</v>
      </c>
      <c r="K4" s="14" t="n">
        <f aca="false">J4/$N$1</f>
        <v>827.662313775979</v>
      </c>
    </row>
    <row r="5" customFormat="false" ht="15" hidden="false" customHeight="false" outlineLevel="0" collapsed="false">
      <c r="A5" s="5" t="n">
        <v>4</v>
      </c>
      <c r="B5" s="13" t="s">
        <v>15</v>
      </c>
      <c r="C5" s="7" t="s">
        <v>16</v>
      </c>
      <c r="D5" s="8" t="n">
        <v>8</v>
      </c>
      <c r="E5" s="5"/>
      <c r="F5" s="12"/>
      <c r="G5" s="10" t="s">
        <v>11</v>
      </c>
      <c r="H5" s="10" t="s">
        <v>11</v>
      </c>
      <c r="I5" s="11" t="n">
        <v>8</v>
      </c>
      <c r="J5" s="10" t="s">
        <v>11</v>
      </c>
      <c r="K5" s="10" t="s">
        <v>11</v>
      </c>
    </row>
    <row r="6" customFormat="false" ht="15" hidden="false" customHeight="false" outlineLevel="0" collapsed="false">
      <c r="A6" s="5" t="n">
        <v>5</v>
      </c>
      <c r="B6" s="13" t="s">
        <v>15</v>
      </c>
      <c r="C6" s="8" t="s">
        <v>17</v>
      </c>
      <c r="D6" s="8" t="n">
        <v>8</v>
      </c>
      <c r="E6" s="5"/>
      <c r="F6" s="12"/>
      <c r="G6" s="10" t="s">
        <v>11</v>
      </c>
      <c r="H6" s="10" t="s">
        <v>11</v>
      </c>
      <c r="I6" s="11" t="n">
        <v>8</v>
      </c>
      <c r="J6" s="10" t="s">
        <v>11</v>
      </c>
      <c r="K6" s="10" t="s">
        <v>11</v>
      </c>
    </row>
    <row r="7" customFormat="false" ht="15" hidden="false" customHeight="false" outlineLevel="0" collapsed="false">
      <c r="A7" s="5" t="n">
        <v>6</v>
      </c>
      <c r="B7" s="16" t="s">
        <v>18</v>
      </c>
      <c r="C7" s="17" t="s">
        <v>19</v>
      </c>
      <c r="D7" s="8" t="n">
        <v>8</v>
      </c>
      <c r="E7" s="5"/>
      <c r="F7" s="12"/>
      <c r="G7" s="14" t="n">
        <v>70700</v>
      </c>
      <c r="H7" s="14" t="n">
        <f aca="false">G7/$N$1</f>
        <v>650.174728710686</v>
      </c>
      <c r="I7" s="15" t="n">
        <v>8</v>
      </c>
      <c r="J7" s="14" t="n">
        <f aca="false">G7*I7</f>
        <v>565600</v>
      </c>
      <c r="K7" s="14" t="n">
        <f aca="false">J7/$N$1</f>
        <v>5201.39782968549</v>
      </c>
    </row>
    <row r="8" customFormat="false" ht="15" hidden="false" customHeight="false" outlineLevel="0" collapsed="false">
      <c r="A8" s="5" t="n">
        <v>7</v>
      </c>
      <c r="B8" s="16" t="s">
        <v>20</v>
      </c>
      <c r="C8" s="7" t="s">
        <v>21</v>
      </c>
      <c r="D8" s="8" t="n">
        <v>40</v>
      </c>
      <c r="E8" s="5"/>
      <c r="F8" s="12"/>
      <c r="G8" s="14" t="n">
        <v>800</v>
      </c>
      <c r="H8" s="14" t="n">
        <f aca="false">G8/$N$1</f>
        <v>7.35699834467537</v>
      </c>
      <c r="I8" s="15" t="n">
        <v>40</v>
      </c>
      <c r="J8" s="14" t="n">
        <f aca="false">G8*I8</f>
        <v>32000</v>
      </c>
      <c r="K8" s="14" t="n">
        <f aca="false">J8/$N$1</f>
        <v>294.279933787015</v>
      </c>
    </row>
    <row r="9" customFormat="false" ht="15" hidden="false" customHeight="false" outlineLevel="0" collapsed="false">
      <c r="A9" s="5" t="n">
        <v>8</v>
      </c>
      <c r="B9" s="16" t="s">
        <v>22</v>
      </c>
      <c r="C9" s="17" t="s">
        <v>23</v>
      </c>
      <c r="D9" s="8" t="n">
        <v>10</v>
      </c>
      <c r="E9" s="5"/>
      <c r="F9" s="12"/>
      <c r="G9" s="14" t="n">
        <v>7100</v>
      </c>
      <c r="H9" s="14" t="n">
        <f aca="false">G9/$N$1</f>
        <v>65.2933603089939</v>
      </c>
      <c r="I9" s="15" t="n">
        <v>10</v>
      </c>
      <c r="J9" s="14" t="n">
        <f aca="false">G9*I9</f>
        <v>71000</v>
      </c>
      <c r="K9" s="14" t="n">
        <f aca="false">J9/$N$1</f>
        <v>652.933603089939</v>
      </c>
    </row>
    <row r="10" customFormat="false" ht="15" hidden="false" customHeight="false" outlineLevel="0" collapsed="false">
      <c r="A10" s="5" t="n">
        <v>9</v>
      </c>
      <c r="B10" s="6" t="s">
        <v>24</v>
      </c>
      <c r="C10" s="8" t="s">
        <v>25</v>
      </c>
      <c r="D10" s="8" t="n">
        <v>6</v>
      </c>
      <c r="E10" s="5"/>
      <c r="F10" s="12"/>
      <c r="G10" s="14" t="n">
        <v>24900</v>
      </c>
      <c r="H10" s="14" t="n">
        <f aca="false">G10/$N$1</f>
        <v>228.986573478021</v>
      </c>
      <c r="I10" s="15" t="n">
        <v>6</v>
      </c>
      <c r="J10" s="14" t="n">
        <f aca="false">G10*I10</f>
        <v>149400</v>
      </c>
      <c r="K10" s="14" t="n">
        <f aca="false">J10/$N$1</f>
        <v>1373.91944086813</v>
      </c>
    </row>
    <row r="11" customFormat="false" ht="15" hidden="false" customHeight="false" outlineLevel="0" collapsed="false">
      <c r="A11" s="5" t="n">
        <v>10</v>
      </c>
      <c r="B11" s="16" t="s">
        <v>26</v>
      </c>
      <c r="C11" s="17" t="s">
        <v>27</v>
      </c>
      <c r="D11" s="8" t="n">
        <v>6</v>
      </c>
      <c r="E11" s="5"/>
      <c r="F11" s="12"/>
      <c r="G11" s="14" t="n">
        <v>13200</v>
      </c>
      <c r="H11" s="14" t="n">
        <f aca="false">G11/$N$1</f>
        <v>121.390472687144</v>
      </c>
      <c r="I11" s="15" t="n">
        <v>6</v>
      </c>
      <c r="J11" s="14" t="n">
        <f aca="false">G11*I11</f>
        <v>79200</v>
      </c>
      <c r="K11" s="14" t="n">
        <f aca="false">J11/$N$1</f>
        <v>728.342836122862</v>
      </c>
    </row>
    <row r="12" customFormat="false" ht="15" hidden="false" customHeight="false" outlineLevel="0" collapsed="false">
      <c r="A12" s="5" t="n">
        <v>11</v>
      </c>
      <c r="B12" s="6" t="s">
        <v>28</v>
      </c>
      <c r="C12" s="7" t="s">
        <v>29</v>
      </c>
      <c r="D12" s="8" t="n">
        <v>2</v>
      </c>
      <c r="E12" s="5"/>
      <c r="F12" s="12"/>
      <c r="G12" s="14" t="n">
        <v>700</v>
      </c>
      <c r="H12" s="14" t="n">
        <f aca="false">G12/$N$1</f>
        <v>6.43737355159095</v>
      </c>
      <c r="I12" s="15" t="n">
        <v>2</v>
      </c>
      <c r="J12" s="14" t="n">
        <f aca="false">G12*I12</f>
        <v>1400</v>
      </c>
      <c r="K12" s="14" t="n">
        <f aca="false">J12/$N$1</f>
        <v>12.8747471031819</v>
      </c>
    </row>
    <row r="13" customFormat="false" ht="15" hidden="false" customHeight="false" outlineLevel="0" collapsed="false">
      <c r="A13" s="5" t="n">
        <v>12</v>
      </c>
      <c r="B13" s="6" t="s">
        <v>30</v>
      </c>
      <c r="C13" s="7" t="s">
        <v>31</v>
      </c>
      <c r="D13" s="8" t="n">
        <v>2</v>
      </c>
      <c r="E13" s="5"/>
      <c r="F13" s="12"/>
      <c r="G13" s="14" t="n">
        <v>500</v>
      </c>
      <c r="H13" s="14" t="n">
        <f aca="false">G13/$N$1</f>
        <v>4.59812396542211</v>
      </c>
      <c r="I13" s="15" t="n">
        <v>2</v>
      </c>
      <c r="J13" s="14" t="n">
        <f aca="false">G13*I13</f>
        <v>1000</v>
      </c>
      <c r="K13" s="14" t="n">
        <f aca="false">J13/$N$1</f>
        <v>9.19624793084422</v>
      </c>
    </row>
    <row r="14" customFormat="false" ht="15" hidden="false" customHeight="false" outlineLevel="0" collapsed="false">
      <c r="A14" s="5" t="n">
        <v>13</v>
      </c>
      <c r="B14" s="6" t="s">
        <v>32</v>
      </c>
      <c r="C14" s="8" t="s">
        <v>33</v>
      </c>
      <c r="D14" s="8" t="n">
        <v>8</v>
      </c>
      <c r="E14" s="5"/>
      <c r="F14" s="12"/>
      <c r="G14" s="14" t="n">
        <v>1900</v>
      </c>
      <c r="H14" s="14" t="n">
        <f aca="false">G14/$N$1</f>
        <v>17.472871068604</v>
      </c>
      <c r="I14" s="15" t="n">
        <v>8</v>
      </c>
      <c r="J14" s="14" t="n">
        <f aca="false">G14*I14</f>
        <v>15200</v>
      </c>
      <c r="K14" s="14" t="n">
        <f aca="false">J14/$N$1</f>
        <v>139.782968548832</v>
      </c>
    </row>
    <row r="15" customFormat="false" ht="15" hidden="false" customHeight="false" outlineLevel="0" collapsed="false">
      <c r="A15" s="5" t="n">
        <v>14</v>
      </c>
      <c r="B15" s="6" t="s">
        <v>34</v>
      </c>
      <c r="C15" s="7" t="s">
        <v>35</v>
      </c>
      <c r="D15" s="8" t="n">
        <v>4</v>
      </c>
      <c r="E15" s="5"/>
      <c r="F15" s="12"/>
      <c r="G15" s="14" t="n">
        <v>400</v>
      </c>
      <c r="H15" s="14" t="n">
        <f aca="false">G15/$N$1</f>
        <v>3.67849917233769</v>
      </c>
      <c r="I15" s="15" t="n">
        <v>4</v>
      </c>
      <c r="J15" s="14" t="n">
        <f aca="false">G15*I15</f>
        <v>1600</v>
      </c>
      <c r="K15" s="14" t="n">
        <f aca="false">J15/$N$1</f>
        <v>14.7139966893507</v>
      </c>
    </row>
    <row r="16" customFormat="false" ht="15" hidden="false" customHeight="false" outlineLevel="0" collapsed="false">
      <c r="A16" s="5" t="n">
        <v>15</v>
      </c>
      <c r="B16" s="18" t="s">
        <v>36</v>
      </c>
      <c r="C16" s="7" t="s">
        <v>21</v>
      </c>
      <c r="D16" s="8" t="n">
        <v>50</v>
      </c>
      <c r="E16" s="5"/>
      <c r="F16" s="12"/>
      <c r="G16" s="14" t="n">
        <v>800</v>
      </c>
      <c r="H16" s="14" t="n">
        <f aca="false">G16/$N$1</f>
        <v>7.35699834467537</v>
      </c>
      <c r="I16" s="15" t="n">
        <v>50</v>
      </c>
      <c r="J16" s="14" t="n">
        <f aca="false">G16*I16</f>
        <v>40000</v>
      </c>
      <c r="K16" s="14" t="n">
        <f aca="false">J16/$N$1</f>
        <v>367.849917233769</v>
      </c>
    </row>
    <row r="17" customFormat="false" ht="15" hidden="false" customHeight="false" outlineLevel="0" collapsed="false">
      <c r="A17" s="5" t="n">
        <v>16</v>
      </c>
      <c r="B17" s="18" t="s">
        <v>36</v>
      </c>
      <c r="C17" s="7" t="s">
        <v>37</v>
      </c>
      <c r="D17" s="8" t="n">
        <v>50</v>
      </c>
      <c r="E17" s="5"/>
      <c r="F17" s="12"/>
      <c r="G17" s="14" t="n">
        <v>500</v>
      </c>
      <c r="H17" s="14" t="n">
        <f aca="false">G17/$N$1</f>
        <v>4.59812396542211</v>
      </c>
      <c r="I17" s="15" t="n">
        <v>50</v>
      </c>
      <c r="J17" s="14" t="n">
        <f aca="false">G17*I17</f>
        <v>25000</v>
      </c>
      <c r="K17" s="14" t="n">
        <f aca="false">J17/$N$1</f>
        <v>229.906198271105</v>
      </c>
    </row>
    <row r="18" customFormat="false" ht="15" hidden="false" customHeight="false" outlineLevel="0" collapsed="false">
      <c r="A18" s="5" t="n">
        <v>17</v>
      </c>
      <c r="B18" s="13" t="s">
        <v>38</v>
      </c>
      <c r="C18" s="7" t="s">
        <v>39</v>
      </c>
      <c r="D18" s="8" t="n">
        <v>10</v>
      </c>
      <c r="E18" s="5"/>
      <c r="F18" s="12"/>
      <c r="G18" s="10" t="s">
        <v>11</v>
      </c>
      <c r="H18" s="10" t="s">
        <v>11</v>
      </c>
      <c r="I18" s="11" t="n">
        <v>10</v>
      </c>
      <c r="J18" s="10" t="s">
        <v>11</v>
      </c>
      <c r="K18" s="10" t="s">
        <v>11</v>
      </c>
    </row>
    <row r="19" customFormat="false" ht="15" hidden="false" customHeight="false" outlineLevel="0" collapsed="false">
      <c r="A19" s="5" t="n">
        <v>18</v>
      </c>
      <c r="B19" s="6" t="s">
        <v>40</v>
      </c>
      <c r="C19" s="17" t="s">
        <v>41</v>
      </c>
      <c r="D19" s="8" t="n">
        <v>6</v>
      </c>
      <c r="E19" s="5"/>
      <c r="F19" s="12"/>
      <c r="G19" s="10" t="s">
        <v>11</v>
      </c>
      <c r="H19" s="10" t="s">
        <v>11</v>
      </c>
      <c r="I19" s="11" t="n">
        <v>6</v>
      </c>
      <c r="J19" s="10" t="s">
        <v>11</v>
      </c>
      <c r="K19" s="10" t="s">
        <v>11</v>
      </c>
    </row>
    <row r="20" customFormat="false" ht="15" hidden="false" customHeight="false" outlineLevel="0" collapsed="false">
      <c r="A20" s="5" t="n">
        <v>19</v>
      </c>
      <c r="B20" s="6" t="s">
        <v>42</v>
      </c>
      <c r="C20" s="17" t="s">
        <v>43</v>
      </c>
      <c r="D20" s="8" t="n">
        <v>6</v>
      </c>
      <c r="E20" s="5"/>
      <c r="F20" s="12"/>
      <c r="G20" s="14" t="n">
        <v>71400</v>
      </c>
      <c r="H20" s="14" t="n">
        <f aca="false">G20/$N$1</f>
        <v>656.612102262277</v>
      </c>
      <c r="I20" s="15" t="n">
        <v>6</v>
      </c>
      <c r="J20" s="14" t="n">
        <f aca="false">G20*I20</f>
        <v>428400</v>
      </c>
      <c r="K20" s="14" t="n">
        <f aca="false">J20/$N$1</f>
        <v>3939.67261357366</v>
      </c>
    </row>
    <row r="21" customFormat="false" ht="15" hidden="false" customHeight="false" outlineLevel="0" collapsed="false">
      <c r="A21" s="5" t="n">
        <v>20</v>
      </c>
      <c r="B21" s="6" t="s">
        <v>44</v>
      </c>
      <c r="C21" s="17" t="s">
        <v>45</v>
      </c>
      <c r="D21" s="8" t="n">
        <v>6</v>
      </c>
      <c r="E21" s="5"/>
      <c r="F21" s="12"/>
      <c r="G21" s="10" t="s">
        <v>11</v>
      </c>
      <c r="H21" s="10" t="s">
        <v>11</v>
      </c>
      <c r="I21" s="11" t="n">
        <v>6</v>
      </c>
      <c r="J21" s="10" t="s">
        <v>11</v>
      </c>
      <c r="K21" s="10" t="s">
        <v>11</v>
      </c>
    </row>
    <row r="22" customFormat="false" ht="15" hidden="false" customHeight="false" outlineLevel="0" collapsed="false">
      <c r="A22" s="5" t="n">
        <v>21</v>
      </c>
      <c r="B22" s="6" t="s">
        <v>46</v>
      </c>
      <c r="C22" s="17" t="s">
        <v>47</v>
      </c>
      <c r="D22" s="8" t="n">
        <v>6</v>
      </c>
      <c r="E22" s="5"/>
      <c r="F22" s="12"/>
      <c r="G22" s="14" t="n">
        <v>7200</v>
      </c>
      <c r="H22" s="14" t="n">
        <f aca="false">G22/$N$1</f>
        <v>66.2129851020783</v>
      </c>
      <c r="I22" s="15" t="n">
        <v>6</v>
      </c>
      <c r="J22" s="14" t="n">
        <f aca="false">G22*I22</f>
        <v>43200</v>
      </c>
      <c r="K22" s="14" t="n">
        <f aca="false">J22/$N$1</f>
        <v>397.27791061247</v>
      </c>
    </row>
    <row r="23" customFormat="false" ht="15" hidden="false" customHeight="false" outlineLevel="0" collapsed="false">
      <c r="A23" s="5" t="n">
        <v>22</v>
      </c>
      <c r="B23" s="16" t="s">
        <v>48</v>
      </c>
      <c r="C23" s="7" t="s">
        <v>49</v>
      </c>
      <c r="D23" s="8" t="n">
        <v>6</v>
      </c>
      <c r="E23" s="5"/>
      <c r="F23" s="12"/>
      <c r="G23" s="14" t="n">
        <v>23500</v>
      </c>
      <c r="H23" s="14" t="n">
        <f aca="false">G23/$N$1</f>
        <v>216.111826374839</v>
      </c>
      <c r="I23" s="15" t="n">
        <v>6</v>
      </c>
      <c r="J23" s="14" t="n">
        <f aca="false">G23*I23</f>
        <v>141000</v>
      </c>
      <c r="K23" s="14" t="n">
        <f aca="false">J23/$N$1</f>
        <v>1296.67095824903</v>
      </c>
    </row>
    <row r="24" customFormat="false" ht="15" hidden="false" customHeight="false" outlineLevel="0" collapsed="false">
      <c r="A24" s="5" t="n">
        <v>23</v>
      </c>
      <c r="B24" s="16" t="s">
        <v>50</v>
      </c>
      <c r="C24" s="7" t="s">
        <v>51</v>
      </c>
      <c r="D24" s="8" t="n">
        <v>6</v>
      </c>
      <c r="E24" s="5"/>
      <c r="F24" s="12"/>
      <c r="G24" s="14" t="n">
        <v>3300</v>
      </c>
      <c r="H24" s="14" t="n">
        <f aca="false">G24/$N$1</f>
        <v>30.3476181717859</v>
      </c>
      <c r="I24" s="15" t="n">
        <v>6</v>
      </c>
      <c r="J24" s="14" t="n">
        <f aca="false">G24*I24</f>
        <v>19800</v>
      </c>
      <c r="K24" s="14" t="n">
        <f aca="false">J24/$N$1</f>
        <v>182.085709030715</v>
      </c>
    </row>
    <row r="25" customFormat="false" ht="15" hidden="false" customHeight="false" outlineLevel="0" collapsed="false">
      <c r="A25" s="5" t="n">
        <v>24</v>
      </c>
      <c r="B25" s="16" t="s">
        <v>52</v>
      </c>
      <c r="C25" s="7" t="s">
        <v>53</v>
      </c>
      <c r="D25" s="8" t="n">
        <v>10</v>
      </c>
      <c r="E25" s="5"/>
      <c r="F25" s="12"/>
      <c r="G25" s="14" t="n">
        <v>2900</v>
      </c>
      <c r="H25" s="14" t="n">
        <f aca="false">G25/$N$1</f>
        <v>26.6691189994482</v>
      </c>
      <c r="I25" s="15" t="n">
        <v>10</v>
      </c>
      <c r="J25" s="14" t="n">
        <f aca="false">G25*I25</f>
        <v>29000</v>
      </c>
      <c r="K25" s="14" t="n">
        <f aca="false">J25/$N$1</f>
        <v>266.691189994482</v>
      </c>
    </row>
    <row r="26" customFormat="false" ht="15" hidden="false" customHeight="false" outlineLevel="0" collapsed="false">
      <c r="A26" s="5" t="n">
        <v>25</v>
      </c>
      <c r="B26" s="6" t="s">
        <v>54</v>
      </c>
      <c r="C26" s="17" t="s">
        <v>55</v>
      </c>
      <c r="D26" s="8" t="n">
        <v>2</v>
      </c>
      <c r="E26" s="5"/>
      <c r="F26" s="12"/>
      <c r="G26" s="14" t="n">
        <v>12300</v>
      </c>
      <c r="H26" s="14" t="n">
        <f aca="false">G26/$N$1</f>
        <v>113.113849549384</v>
      </c>
      <c r="I26" s="15" t="n">
        <v>2</v>
      </c>
      <c r="J26" s="14" t="n">
        <f aca="false">G26*I26</f>
        <v>24600</v>
      </c>
      <c r="K26" s="14" t="n">
        <f aca="false">J26/$N$1</f>
        <v>226.227699098768</v>
      </c>
    </row>
    <row r="27" customFormat="false" ht="15" hidden="false" customHeight="false" outlineLevel="0" collapsed="false">
      <c r="A27" s="5" t="n">
        <v>26</v>
      </c>
      <c r="B27" s="6" t="s">
        <v>56</v>
      </c>
      <c r="C27" s="17" t="s">
        <v>57</v>
      </c>
      <c r="D27" s="8" t="n">
        <v>2</v>
      </c>
      <c r="E27" s="17" t="s">
        <v>58</v>
      </c>
      <c r="F27" s="19"/>
      <c r="G27" s="15" t="n">
        <v>4400</v>
      </c>
      <c r="H27" s="14" t="n">
        <f aca="false">G27/$N$1</f>
        <v>40.4634908957146</v>
      </c>
      <c r="I27" s="15" t="n">
        <v>2</v>
      </c>
      <c r="J27" s="14" t="n">
        <f aca="false">G27*I27</f>
        <v>8800</v>
      </c>
      <c r="K27" s="14" t="n">
        <f aca="false">J27/$N$1</f>
        <v>80.9269817914291</v>
      </c>
    </row>
    <row r="28" customFormat="false" ht="15" hidden="false" customHeight="false" outlineLevel="0" collapsed="false">
      <c r="A28" s="5" t="n">
        <v>27</v>
      </c>
      <c r="B28" s="6" t="s">
        <v>59</v>
      </c>
      <c r="C28" s="17" t="s">
        <v>60</v>
      </c>
      <c r="D28" s="8" t="n">
        <v>2</v>
      </c>
      <c r="E28" s="5"/>
      <c r="F28" s="12"/>
      <c r="G28" s="14" t="n">
        <v>2800</v>
      </c>
      <c r="H28" s="14" t="n">
        <f aca="false">G28/$N$1</f>
        <v>25.7494942063638</v>
      </c>
      <c r="I28" s="15" t="n">
        <v>2</v>
      </c>
      <c r="J28" s="14" t="n">
        <f aca="false">G28*I28</f>
        <v>5600</v>
      </c>
      <c r="K28" s="14" t="n">
        <f aca="false">J28/$N$1</f>
        <v>51.4989884127276</v>
      </c>
    </row>
    <row r="29" customFormat="false" ht="15" hidden="false" customHeight="false" outlineLevel="0" collapsed="false">
      <c r="A29" s="5" t="n">
        <v>28</v>
      </c>
      <c r="B29" s="16" t="s">
        <v>61</v>
      </c>
      <c r="C29" s="17" t="s">
        <v>62</v>
      </c>
      <c r="D29" s="8" t="n">
        <v>4</v>
      </c>
      <c r="E29" s="5"/>
      <c r="F29" s="12"/>
      <c r="G29" s="14" t="n">
        <v>15500</v>
      </c>
      <c r="H29" s="14" t="n">
        <f aca="false">G29/$N$1</f>
        <v>142.541842928085</v>
      </c>
      <c r="I29" s="15" t="n">
        <v>4</v>
      </c>
      <c r="J29" s="14" t="n">
        <f aca="false">G29*I29</f>
        <v>62000</v>
      </c>
      <c r="K29" s="14" t="n">
        <f aca="false">J29/$N$1</f>
        <v>570.167371712341</v>
      </c>
    </row>
    <row r="30" customFormat="false" ht="15" hidden="false" customHeight="false" outlineLevel="0" collapsed="false">
      <c r="A30" s="5" t="n">
        <v>29</v>
      </c>
      <c r="B30" s="16" t="s">
        <v>42</v>
      </c>
      <c r="C30" s="17" t="s">
        <v>63</v>
      </c>
      <c r="D30" s="8" t="n">
        <v>4</v>
      </c>
      <c r="E30" s="5"/>
      <c r="F30" s="12"/>
      <c r="G30" s="10" t="s">
        <v>11</v>
      </c>
      <c r="H30" s="10" t="s">
        <v>11</v>
      </c>
      <c r="I30" s="11" t="n">
        <v>4</v>
      </c>
      <c r="J30" s="10" t="s">
        <v>11</v>
      </c>
      <c r="K30" s="10" t="s">
        <v>11</v>
      </c>
    </row>
    <row r="31" customFormat="false" ht="15" hidden="false" customHeight="false" outlineLevel="0" collapsed="false">
      <c r="A31" s="5" t="n">
        <v>30</v>
      </c>
      <c r="B31" s="16" t="s">
        <v>64</v>
      </c>
      <c r="C31" s="7" t="s">
        <v>65</v>
      </c>
      <c r="D31" s="8" t="n">
        <v>5</v>
      </c>
      <c r="E31" s="5"/>
      <c r="F31" s="12"/>
      <c r="G31" s="14" t="n">
        <v>600</v>
      </c>
      <c r="H31" s="14" t="n">
        <f aca="false">G31/$N$1</f>
        <v>5.51774875850653</v>
      </c>
      <c r="I31" s="15" t="n">
        <v>5</v>
      </c>
      <c r="J31" s="14" t="n">
        <f aca="false">G31*I31</f>
        <v>3000</v>
      </c>
      <c r="K31" s="14" t="n">
        <f aca="false">J31/$N$1</f>
        <v>27.5887437925326</v>
      </c>
    </row>
    <row r="32" customFormat="false" ht="15" hidden="false" customHeight="false" outlineLevel="0" collapsed="false">
      <c r="A32" s="5" t="n">
        <v>31</v>
      </c>
      <c r="B32" s="16" t="s">
        <v>66</v>
      </c>
      <c r="C32" s="7" t="s">
        <v>67</v>
      </c>
      <c r="D32" s="8" t="n">
        <v>5</v>
      </c>
      <c r="E32" s="5"/>
      <c r="F32" s="12"/>
      <c r="G32" s="14" t="n">
        <v>400</v>
      </c>
      <c r="H32" s="14" t="n">
        <f aca="false">G32/$N$1</f>
        <v>3.67849917233769</v>
      </c>
      <c r="I32" s="15" t="n">
        <v>5</v>
      </c>
      <c r="J32" s="14" t="n">
        <f aca="false">G32*I32</f>
        <v>2000</v>
      </c>
      <c r="K32" s="14" t="n">
        <f aca="false">J32/$N$1</f>
        <v>18.3924958616884</v>
      </c>
    </row>
    <row r="33" customFormat="false" ht="15" hidden="false" customHeight="false" outlineLevel="0" collapsed="false">
      <c r="A33" s="5" t="n">
        <v>32</v>
      </c>
      <c r="B33" s="16" t="s">
        <v>68</v>
      </c>
      <c r="C33" s="7" t="s">
        <v>69</v>
      </c>
      <c r="D33" s="8" t="n">
        <v>5</v>
      </c>
      <c r="E33" s="5"/>
      <c r="F33" s="12"/>
      <c r="G33" s="10" t="s">
        <v>11</v>
      </c>
      <c r="H33" s="10" t="s">
        <v>11</v>
      </c>
      <c r="I33" s="11" t="n">
        <v>5</v>
      </c>
      <c r="J33" s="10" t="s">
        <v>11</v>
      </c>
      <c r="K33" s="10" t="s">
        <v>11</v>
      </c>
    </row>
    <row r="34" customFormat="false" ht="15" hidden="false" customHeight="false" outlineLevel="0" collapsed="false">
      <c r="A34" s="5" t="n">
        <v>33</v>
      </c>
      <c r="B34" s="18" t="s">
        <v>70</v>
      </c>
      <c r="C34" s="8" t="s">
        <v>71</v>
      </c>
      <c r="D34" s="8" t="n">
        <v>6</v>
      </c>
      <c r="E34" s="5"/>
      <c r="F34" s="12"/>
      <c r="G34" s="14" t="n">
        <v>4700</v>
      </c>
      <c r="H34" s="14" t="n">
        <f aca="false">G34/$N$1</f>
        <v>43.2223652749678</v>
      </c>
      <c r="I34" s="15" t="n">
        <v>6</v>
      </c>
      <c r="J34" s="14" t="n">
        <f aca="false">G34*I34</f>
        <v>28200</v>
      </c>
      <c r="K34" s="14" t="n">
        <f aca="false">J34/$N$1</f>
        <v>259.334191649807</v>
      </c>
    </row>
    <row r="35" customFormat="false" ht="15" hidden="false" customHeight="false" outlineLevel="0" collapsed="false">
      <c r="A35" s="5" t="n">
        <v>34</v>
      </c>
      <c r="B35" s="13" t="s">
        <v>72</v>
      </c>
      <c r="C35" s="17" t="s">
        <v>73</v>
      </c>
      <c r="D35" s="8" t="n">
        <v>3</v>
      </c>
      <c r="E35" s="5"/>
      <c r="F35" s="12"/>
      <c r="G35" s="10" t="s">
        <v>11</v>
      </c>
      <c r="H35" s="10" t="s">
        <v>11</v>
      </c>
      <c r="I35" s="11" t="n">
        <v>3</v>
      </c>
      <c r="J35" s="10" t="s">
        <v>11</v>
      </c>
      <c r="K35" s="10" t="s">
        <v>11</v>
      </c>
    </row>
    <row r="36" customFormat="false" ht="15" hidden="false" customHeight="false" outlineLevel="0" collapsed="false">
      <c r="A36" s="5" t="n">
        <v>35</v>
      </c>
      <c r="B36" s="13" t="s">
        <v>74</v>
      </c>
      <c r="C36" s="17" t="s">
        <v>75</v>
      </c>
      <c r="D36" s="8" t="n">
        <v>3</v>
      </c>
      <c r="E36" s="5"/>
      <c r="F36" s="12"/>
      <c r="G36" s="10" t="s">
        <v>11</v>
      </c>
      <c r="H36" s="10" t="s">
        <v>11</v>
      </c>
      <c r="I36" s="11" t="n">
        <v>3</v>
      </c>
      <c r="J36" s="10" t="s">
        <v>11</v>
      </c>
      <c r="K36" s="10" t="s">
        <v>11</v>
      </c>
    </row>
    <row r="37" customFormat="false" ht="15" hidden="false" customHeight="false" outlineLevel="0" collapsed="false">
      <c r="A37" s="5" t="n">
        <v>36</v>
      </c>
      <c r="B37" s="6" t="s">
        <v>76</v>
      </c>
      <c r="C37" s="7" t="s">
        <v>77</v>
      </c>
      <c r="D37" s="8" t="n">
        <v>2</v>
      </c>
      <c r="E37" s="5"/>
      <c r="F37" s="12"/>
      <c r="G37" s="10" t="s">
        <v>11</v>
      </c>
      <c r="H37" s="10" t="s">
        <v>11</v>
      </c>
      <c r="I37" s="11" t="n">
        <v>2</v>
      </c>
      <c r="J37" s="10" t="s">
        <v>11</v>
      </c>
      <c r="K37" s="10" t="s">
        <v>11</v>
      </c>
    </row>
    <row r="38" customFormat="false" ht="15" hidden="false" customHeight="false" outlineLevel="0" collapsed="false">
      <c r="A38" s="5" t="n">
        <v>37</v>
      </c>
      <c r="B38" s="6" t="s">
        <v>78</v>
      </c>
      <c r="C38" s="7" t="s">
        <v>79</v>
      </c>
      <c r="D38" s="8" t="n">
        <v>2</v>
      </c>
      <c r="E38" s="5"/>
      <c r="F38" s="12"/>
      <c r="G38" s="10" t="s">
        <v>11</v>
      </c>
      <c r="H38" s="10" t="s">
        <v>11</v>
      </c>
      <c r="I38" s="11" t="n">
        <v>2</v>
      </c>
      <c r="J38" s="10" t="s">
        <v>11</v>
      </c>
      <c r="K38" s="10" t="s">
        <v>11</v>
      </c>
    </row>
    <row r="39" customFormat="false" ht="15" hidden="false" customHeight="false" outlineLevel="0" collapsed="false">
      <c r="A39" s="5" t="n">
        <v>38</v>
      </c>
      <c r="B39" s="6" t="s">
        <v>80</v>
      </c>
      <c r="C39" s="7" t="s">
        <v>81</v>
      </c>
      <c r="D39" s="8" t="n">
        <v>2</v>
      </c>
      <c r="E39" s="5"/>
      <c r="F39" s="12"/>
      <c r="G39" s="10" t="s">
        <v>11</v>
      </c>
      <c r="H39" s="10" t="s">
        <v>11</v>
      </c>
      <c r="I39" s="11" t="n">
        <v>2</v>
      </c>
      <c r="J39" s="10" t="s">
        <v>11</v>
      </c>
      <c r="K39" s="10" t="s">
        <v>11</v>
      </c>
    </row>
    <row r="40" customFormat="false" ht="15" hidden="false" customHeight="false" outlineLevel="0" collapsed="false">
      <c r="A40" s="5" t="n">
        <v>39</v>
      </c>
      <c r="B40" s="6" t="s">
        <v>82</v>
      </c>
      <c r="C40" s="7" t="s">
        <v>83</v>
      </c>
      <c r="D40" s="8" t="n">
        <v>4</v>
      </c>
      <c r="E40" s="5"/>
      <c r="F40" s="12"/>
      <c r="G40" s="10" t="s">
        <v>11</v>
      </c>
      <c r="H40" s="10" t="s">
        <v>11</v>
      </c>
      <c r="I40" s="11" t="n">
        <v>4</v>
      </c>
      <c r="J40" s="10" t="s">
        <v>11</v>
      </c>
      <c r="K40" s="10" t="s">
        <v>11</v>
      </c>
    </row>
    <row r="41" customFormat="false" ht="15" hidden="false" customHeight="false" outlineLevel="0" collapsed="false">
      <c r="A41" s="5" t="n">
        <v>40</v>
      </c>
      <c r="B41" s="6" t="s">
        <v>84</v>
      </c>
      <c r="C41" s="7" t="s">
        <v>85</v>
      </c>
      <c r="D41" s="8" t="n">
        <v>4</v>
      </c>
      <c r="E41" s="5"/>
      <c r="F41" s="12"/>
      <c r="G41" s="10" t="s">
        <v>11</v>
      </c>
      <c r="H41" s="10" t="s">
        <v>11</v>
      </c>
      <c r="I41" s="11" t="n">
        <v>4</v>
      </c>
      <c r="J41" s="10" t="s">
        <v>11</v>
      </c>
      <c r="K41" s="10" t="s">
        <v>11</v>
      </c>
    </row>
    <row r="42" customFormat="false" ht="15" hidden="false" customHeight="false" outlineLevel="0" collapsed="false">
      <c r="A42" s="5" t="n">
        <v>41</v>
      </c>
      <c r="B42" s="6" t="s">
        <v>86</v>
      </c>
      <c r="C42" s="7" t="s">
        <v>51</v>
      </c>
      <c r="D42" s="8" t="n">
        <v>4</v>
      </c>
      <c r="E42" s="5"/>
      <c r="F42" s="12"/>
      <c r="G42" s="14" t="n">
        <v>3300</v>
      </c>
      <c r="H42" s="14" t="n">
        <f aca="false">G42/$N$1</f>
        <v>30.3476181717859</v>
      </c>
      <c r="I42" s="15" t="n">
        <v>4</v>
      </c>
      <c r="J42" s="14" t="n">
        <f aca="false">G42*I42</f>
        <v>13200</v>
      </c>
      <c r="K42" s="14" t="n">
        <f aca="false">J42/$N$1</f>
        <v>121.390472687144</v>
      </c>
    </row>
    <row r="43" customFormat="false" ht="15" hidden="false" customHeight="false" outlineLevel="0" collapsed="false">
      <c r="A43" s="5" t="n">
        <v>42</v>
      </c>
      <c r="B43" s="6" t="s">
        <v>87</v>
      </c>
      <c r="C43" s="7" t="s">
        <v>49</v>
      </c>
      <c r="D43" s="8" t="n">
        <v>4</v>
      </c>
      <c r="E43" s="5"/>
      <c r="F43" s="12"/>
      <c r="G43" s="14" t="n">
        <v>23500</v>
      </c>
      <c r="H43" s="14" t="n">
        <f aca="false">G43/$N$1</f>
        <v>216.111826374839</v>
      </c>
      <c r="I43" s="15" t="n">
        <v>4</v>
      </c>
      <c r="J43" s="14" t="n">
        <f aca="false">G43*I43</f>
        <v>94000</v>
      </c>
      <c r="K43" s="14" t="n">
        <f aca="false">J43/$N$1</f>
        <v>864.447305499356</v>
      </c>
    </row>
    <row r="44" customFormat="false" ht="15" hidden="false" customHeight="false" outlineLevel="0" collapsed="false">
      <c r="A44" s="5" t="n">
        <v>43</v>
      </c>
      <c r="B44" s="6" t="s">
        <v>88</v>
      </c>
      <c r="C44" s="7" t="s">
        <v>89</v>
      </c>
      <c r="D44" s="8" t="n">
        <v>4</v>
      </c>
      <c r="E44" s="5"/>
      <c r="F44" s="12"/>
      <c r="G44" s="14" t="n">
        <v>2900</v>
      </c>
      <c r="H44" s="14" t="n">
        <f aca="false">G44/$N$1</f>
        <v>26.6691189994482</v>
      </c>
      <c r="I44" s="15" t="n">
        <v>4</v>
      </c>
      <c r="J44" s="14" t="n">
        <f aca="false">G44*I44</f>
        <v>11600</v>
      </c>
      <c r="K44" s="14" t="n">
        <f aca="false">J44/$N$1</f>
        <v>106.676475997793</v>
      </c>
    </row>
    <row r="45" customFormat="false" ht="15" hidden="false" customHeight="false" outlineLevel="0" collapsed="false">
      <c r="A45" s="5" t="n">
        <v>44</v>
      </c>
      <c r="B45" s="6" t="s">
        <v>90</v>
      </c>
      <c r="C45" s="7" t="s">
        <v>91</v>
      </c>
      <c r="D45" s="8" t="n">
        <v>4</v>
      </c>
      <c r="E45" s="5"/>
      <c r="F45" s="12"/>
      <c r="G45" s="10" t="s">
        <v>11</v>
      </c>
      <c r="H45" s="10" t="s">
        <v>11</v>
      </c>
      <c r="I45" s="11" t="n">
        <v>4</v>
      </c>
      <c r="J45" s="10" t="s">
        <v>11</v>
      </c>
      <c r="K45" s="10" t="s">
        <v>11</v>
      </c>
    </row>
    <row r="46" customFormat="false" ht="15" hidden="false" customHeight="false" outlineLevel="0" collapsed="false">
      <c r="A46" s="5" t="n">
        <v>45</v>
      </c>
      <c r="B46" s="6" t="s">
        <v>80</v>
      </c>
      <c r="C46" s="7" t="s">
        <v>92</v>
      </c>
      <c r="D46" s="8" t="n">
        <v>4</v>
      </c>
      <c r="E46" s="5"/>
      <c r="F46" s="12"/>
      <c r="G46" s="10" t="s">
        <v>11</v>
      </c>
      <c r="H46" s="10" t="s">
        <v>11</v>
      </c>
      <c r="I46" s="11" t="n">
        <v>4</v>
      </c>
      <c r="J46" s="10" t="s">
        <v>11</v>
      </c>
      <c r="K46" s="10" t="s">
        <v>11</v>
      </c>
    </row>
    <row r="47" customFormat="false" ht="15" hidden="false" customHeight="false" outlineLevel="0" collapsed="false">
      <c r="A47" s="5" t="n">
        <v>46</v>
      </c>
      <c r="B47" s="6" t="s">
        <v>93</v>
      </c>
      <c r="C47" s="7" t="s">
        <v>94</v>
      </c>
      <c r="D47" s="8" t="n">
        <v>4</v>
      </c>
      <c r="E47" s="5"/>
      <c r="F47" s="12"/>
      <c r="G47" s="10" t="s">
        <v>11</v>
      </c>
      <c r="H47" s="10" t="s">
        <v>11</v>
      </c>
      <c r="I47" s="11" t="n">
        <v>4</v>
      </c>
      <c r="J47" s="10" t="s">
        <v>11</v>
      </c>
      <c r="K47" s="10" t="s">
        <v>11</v>
      </c>
    </row>
    <row r="48" customFormat="false" ht="15" hidden="false" customHeight="false" outlineLevel="0" collapsed="false">
      <c r="A48" s="5" t="n">
        <v>47</v>
      </c>
      <c r="B48" s="6" t="s">
        <v>95</v>
      </c>
      <c r="C48" s="7" t="s">
        <v>96</v>
      </c>
      <c r="D48" s="8" t="n">
        <v>2</v>
      </c>
      <c r="E48" s="5"/>
      <c r="F48" s="12"/>
      <c r="G48" s="14" t="n">
        <v>16900</v>
      </c>
      <c r="H48" s="14" t="n">
        <f aca="false">G48/$N$1</f>
        <v>155.416590031267</v>
      </c>
      <c r="I48" s="15" t="n">
        <v>2</v>
      </c>
      <c r="J48" s="14" t="n">
        <f aca="false">G48*I48</f>
        <v>33800</v>
      </c>
      <c r="K48" s="14" t="n">
        <f aca="false">J48/$N$1</f>
        <v>310.833180062534</v>
      </c>
    </row>
    <row r="49" customFormat="false" ht="15" hidden="false" customHeight="false" outlineLevel="0" collapsed="false">
      <c r="A49" s="5" t="n">
        <v>48</v>
      </c>
      <c r="B49" s="6" t="s">
        <v>97</v>
      </c>
      <c r="C49" s="7" t="s">
        <v>35</v>
      </c>
      <c r="D49" s="8" t="n">
        <v>48</v>
      </c>
      <c r="E49" s="5"/>
      <c r="F49" s="12"/>
      <c r="G49" s="14" t="n">
        <v>400</v>
      </c>
      <c r="H49" s="14" t="n">
        <f aca="false">G49/$N$1</f>
        <v>3.67849917233769</v>
      </c>
      <c r="I49" s="15" t="n">
        <v>48</v>
      </c>
      <c r="J49" s="14" t="n">
        <f aca="false">G49*I49</f>
        <v>19200</v>
      </c>
      <c r="K49" s="14" t="n">
        <f aca="false">J49/$N$1</f>
        <v>176.567960272209</v>
      </c>
    </row>
    <row r="50" customFormat="false" ht="15" hidden="false" customHeight="false" outlineLevel="0" collapsed="false">
      <c r="A50" s="5" t="n">
        <v>49</v>
      </c>
      <c r="B50" s="6" t="s">
        <v>98</v>
      </c>
      <c r="C50" s="7" t="s">
        <v>99</v>
      </c>
      <c r="D50" s="8" t="n">
        <v>2</v>
      </c>
      <c r="E50" s="5"/>
      <c r="F50" s="12"/>
      <c r="G50" s="14" t="n">
        <v>114900</v>
      </c>
      <c r="H50" s="14" t="n">
        <f aca="false">G50/$N$1</f>
        <v>1056.648887254</v>
      </c>
      <c r="I50" s="15" t="n">
        <v>2</v>
      </c>
      <c r="J50" s="14" t="n">
        <f aca="false">G50*I50</f>
        <v>229800</v>
      </c>
      <c r="K50" s="14" t="n">
        <f aca="false">J50/$N$1</f>
        <v>2113.297774508</v>
      </c>
    </row>
    <row r="51" customFormat="false" ht="15" hidden="false" customHeight="false" outlineLevel="0" collapsed="false">
      <c r="A51" s="5" t="n">
        <v>50</v>
      </c>
      <c r="B51" s="6" t="s">
        <v>95</v>
      </c>
      <c r="C51" s="7" t="s">
        <v>100</v>
      </c>
      <c r="D51" s="8" t="n">
        <v>3</v>
      </c>
      <c r="E51" s="5"/>
      <c r="F51" s="12"/>
      <c r="G51" s="14" t="n">
        <v>16900</v>
      </c>
      <c r="H51" s="14" t="n">
        <f aca="false">G51/$N$1</f>
        <v>155.416590031267</v>
      </c>
      <c r="I51" s="15" t="n">
        <v>3</v>
      </c>
      <c r="J51" s="14" t="n">
        <f aca="false">G51*I51</f>
        <v>50700</v>
      </c>
      <c r="K51" s="14" t="n">
        <f aca="false">J51/$N$1</f>
        <v>466.249770093802</v>
      </c>
    </row>
    <row r="52" customFormat="false" ht="15" hidden="false" customHeight="false" outlineLevel="0" collapsed="false">
      <c r="A52" s="5" t="n">
        <v>51</v>
      </c>
      <c r="B52" s="6" t="s">
        <v>101</v>
      </c>
      <c r="C52" s="7" t="s">
        <v>102</v>
      </c>
      <c r="D52" s="8" t="n">
        <v>4</v>
      </c>
      <c r="E52" s="5"/>
      <c r="F52" s="12"/>
      <c r="G52" s="10" t="s">
        <v>11</v>
      </c>
      <c r="H52" s="10" t="s">
        <v>11</v>
      </c>
      <c r="I52" s="11" t="n">
        <v>4</v>
      </c>
      <c r="J52" s="10" t="s">
        <v>11</v>
      </c>
      <c r="K52" s="10" t="s">
        <v>11</v>
      </c>
    </row>
    <row r="53" customFormat="false" ht="15" hidden="false" customHeight="false" outlineLevel="0" collapsed="false">
      <c r="A53" s="5" t="n">
        <v>52</v>
      </c>
      <c r="B53" s="6" t="s">
        <v>103</v>
      </c>
      <c r="C53" s="7" t="s">
        <v>104</v>
      </c>
      <c r="D53" s="8" t="n">
        <v>48</v>
      </c>
      <c r="E53" s="5"/>
      <c r="F53" s="12"/>
      <c r="G53" s="14" t="n">
        <v>800</v>
      </c>
      <c r="H53" s="14" t="n">
        <f aca="false">G53/$N$1</f>
        <v>7.35699834467537</v>
      </c>
      <c r="I53" s="15" t="n">
        <v>48</v>
      </c>
      <c r="J53" s="14" t="n">
        <f aca="false">G53*I53</f>
        <v>38400</v>
      </c>
      <c r="K53" s="14" t="n">
        <f aca="false">J53/$N$1</f>
        <v>353.135920544418</v>
      </c>
    </row>
    <row r="54" customFormat="false" ht="15" hidden="false" customHeight="false" outlineLevel="0" collapsed="false">
      <c r="A54" s="5" t="n">
        <v>53</v>
      </c>
      <c r="B54" s="6" t="s">
        <v>105</v>
      </c>
      <c r="C54" s="7" t="s">
        <v>37</v>
      </c>
      <c r="D54" s="8" t="n">
        <v>48</v>
      </c>
      <c r="E54" s="5"/>
      <c r="F54" s="12"/>
      <c r="G54" s="14" t="n">
        <v>500</v>
      </c>
      <c r="H54" s="14" t="n">
        <f aca="false">G54/$N$1</f>
        <v>4.59812396542211</v>
      </c>
      <c r="I54" s="15" t="n">
        <v>48</v>
      </c>
      <c r="J54" s="14" t="n">
        <f aca="false">G54*I54</f>
        <v>24000</v>
      </c>
      <c r="K54" s="14" t="n">
        <f aca="false">J54/$N$1</f>
        <v>220.709950340261</v>
      </c>
    </row>
    <row r="55" customFormat="false" ht="15" hidden="false" customHeight="false" outlineLevel="0" collapsed="false">
      <c r="A55" s="5" t="n">
        <v>54</v>
      </c>
      <c r="B55" s="6" t="s">
        <v>106</v>
      </c>
      <c r="C55" s="7" t="s">
        <v>107</v>
      </c>
      <c r="D55" s="8" t="n">
        <v>4</v>
      </c>
      <c r="E55" s="5"/>
      <c r="F55" s="12"/>
      <c r="G55" s="10" t="s">
        <v>11</v>
      </c>
      <c r="H55" s="10" t="s">
        <v>11</v>
      </c>
      <c r="I55" s="11" t="n">
        <v>4</v>
      </c>
      <c r="J55" s="10" t="s">
        <v>11</v>
      </c>
      <c r="K55" s="10" t="s">
        <v>11</v>
      </c>
    </row>
    <row r="56" customFormat="false" ht="15" hidden="false" customHeight="false" outlineLevel="0" collapsed="false">
      <c r="A56" s="5" t="n">
        <v>55</v>
      </c>
      <c r="B56" s="6" t="s">
        <v>106</v>
      </c>
      <c r="C56" s="7" t="s">
        <v>108</v>
      </c>
      <c r="D56" s="8" t="n">
        <v>4</v>
      </c>
      <c r="E56" s="5"/>
      <c r="F56" s="12"/>
      <c r="G56" s="10" t="s">
        <v>11</v>
      </c>
      <c r="H56" s="10" t="s">
        <v>11</v>
      </c>
      <c r="I56" s="11" t="n">
        <v>4</v>
      </c>
      <c r="J56" s="10" t="s">
        <v>11</v>
      </c>
      <c r="K56" s="10" t="s">
        <v>11</v>
      </c>
    </row>
    <row r="57" customFormat="false" ht="15" hidden="false" customHeight="false" outlineLevel="0" collapsed="false">
      <c r="A57" s="5" t="n">
        <v>56</v>
      </c>
      <c r="B57" s="6" t="s">
        <v>109</v>
      </c>
      <c r="C57" s="7" t="s">
        <v>110</v>
      </c>
      <c r="D57" s="8" t="n">
        <v>2</v>
      </c>
      <c r="E57" s="5"/>
      <c r="F57" s="12"/>
      <c r="G57" s="10" t="s">
        <v>11</v>
      </c>
      <c r="H57" s="10" t="s">
        <v>11</v>
      </c>
      <c r="I57" s="11" t="n">
        <v>2</v>
      </c>
      <c r="J57" s="10" t="s">
        <v>11</v>
      </c>
      <c r="K57" s="10" t="s">
        <v>11</v>
      </c>
    </row>
  </sheetData>
  <mergeCells count="1">
    <mergeCell ref="C2:C3"/>
  </mergeCells>
  <conditionalFormatting sqref="C4:C15 C17">
    <cfRule type="duplicateValues" priority="2" aboveAverage="0" equalAverage="0" bottom="0" percent="0" rank="0" text="" dxfId="0"/>
    <cfRule type="duplicateValues" priority="3" aboveAverage="0" equalAverage="0" bottom="0" percent="0" rank="0" text="" dxfId="0"/>
  </conditionalFormatting>
  <conditionalFormatting sqref="C16">
    <cfRule type="duplicateValues" priority="4" aboveAverage="0" equalAverage="0" bottom="0" percent="0" rank="0" text="" dxfId="0"/>
    <cfRule type="duplicateValues" priority="5" aboveAverage="0" equalAverage="0" bottom="0" percent="0" rank="0" text="" dxfId="0"/>
  </conditionalFormatting>
  <conditionalFormatting sqref="C18:C33 E27:G27">
    <cfRule type="duplicateValues" priority="6" aboveAverage="0" equalAverage="0" bottom="0" percent="0" rank="0" text="" dxfId="0"/>
    <cfRule type="duplicateValues" priority="7" aboveAverage="0" equalAverage="0" bottom="0" percent="0" rank="0" text="" dxfId="0"/>
  </conditionalFormatting>
  <conditionalFormatting sqref="C26:C28 C19:C22 E27:G27">
    <cfRule type="duplicateValues" priority="8" aboveAverage="0" equalAverage="0" bottom="0" percent="0" rank="0" text="" dxfId="0"/>
  </conditionalFormatting>
  <conditionalFormatting sqref="C34:C36">
    <cfRule type="duplicateValues" priority="9" aboveAverage="0" equalAverage="0" bottom="0" percent="0" rank="0" text="" dxfId="0"/>
    <cfRule type="duplicateValues" priority="10" aboveAverage="0" equalAverage="0" bottom="0" percent="0" rank="0" text="" dxfId="0"/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1"/>
  <sheetViews>
    <sheetView showFormulas="false" showGridLines="true" showRowColHeaders="true" showZeros="true" rightToLeft="false" tabSelected="false" showOutlineSymbols="true" defaultGridColor="true" view="normal" topLeftCell="B1" colorId="64" zoomScale="90" zoomScaleNormal="90" zoomScalePageLayoutView="100" workbookViewId="0">
      <selection pane="topLeft" activeCell="G1" activeCellId="0" sqref="G1"/>
    </sheetView>
  </sheetViews>
  <sheetFormatPr defaultColWidth="11.53515625" defaultRowHeight="15" zeroHeight="false" outlineLevelRow="0" outlineLevelCol="0"/>
  <cols>
    <col collapsed="false" customWidth="false" hidden="false" outlineLevel="0" max="1" min="1" style="20" width="11.52"/>
    <col collapsed="false" customWidth="true" hidden="false" outlineLevel="0" max="2" min="2" style="20" width="34.73"/>
    <col collapsed="false" customWidth="true" hidden="false" outlineLevel="0" max="3" min="3" style="20" width="26.39"/>
    <col collapsed="false" customWidth="false" hidden="false" outlineLevel="0" max="12" min="4" style="20" width="11.52"/>
    <col collapsed="false" customWidth="true" hidden="false" outlineLevel="0" max="13" min="13" style="20" width="13.98"/>
    <col collapsed="false" customWidth="false" hidden="false" outlineLevel="0" max="1020" min="14" style="20" width="11.52"/>
    <col collapsed="false" customWidth="false" hidden="false" outlineLevel="0" max="1025" min="1021" style="2" width="11.52"/>
  </cols>
  <sheetData>
    <row r="1" customFormat="false" ht="15" hidden="false" customHeight="false" outlineLevel="0" collapsed="false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G1" s="3" t="s">
        <v>5</v>
      </c>
      <c r="H1" s="3" t="s">
        <v>6</v>
      </c>
      <c r="I1" s="3" t="s">
        <v>3</v>
      </c>
      <c r="J1" s="3" t="s">
        <v>7</v>
      </c>
      <c r="K1" s="3" t="s">
        <v>6</v>
      </c>
      <c r="M1" s="1" t="s">
        <v>8</v>
      </c>
      <c r="N1" s="1" t="n">
        <v>108.74</v>
      </c>
    </row>
    <row r="2" customFormat="false" ht="15" hidden="false" customHeight="false" outlineLevel="0" collapsed="false">
      <c r="A2" s="22" t="s">
        <v>111</v>
      </c>
      <c r="B2" s="23" t="s">
        <v>112</v>
      </c>
      <c r="C2" s="22" t="s">
        <v>113</v>
      </c>
      <c r="D2" s="22" t="n">
        <v>10</v>
      </c>
      <c r="E2" s="24"/>
      <c r="G2" s="14" t="n">
        <v>3600</v>
      </c>
      <c r="H2" s="14" t="n">
        <f aca="false">G2/$N$1</f>
        <v>33.1064925510392</v>
      </c>
      <c r="I2" s="25" t="n">
        <v>10</v>
      </c>
      <c r="J2" s="14" t="n">
        <f aca="false">G2*I2</f>
        <v>36000</v>
      </c>
      <c r="K2" s="14" t="n">
        <f aca="false">J2/$N$1</f>
        <v>331.064925510392</v>
      </c>
    </row>
    <row r="3" customFormat="false" ht="15" hidden="false" customHeight="false" outlineLevel="0" collapsed="false">
      <c r="A3" s="22" t="s">
        <v>114</v>
      </c>
      <c r="B3" s="26" t="s">
        <v>115</v>
      </c>
      <c r="C3" s="22" t="s">
        <v>116</v>
      </c>
      <c r="D3" s="22" t="n">
        <v>3</v>
      </c>
      <c r="E3" s="24"/>
      <c r="G3" s="10" t="s">
        <v>11</v>
      </c>
      <c r="H3" s="10" t="s">
        <v>11</v>
      </c>
      <c r="I3" s="27" t="n">
        <v>3</v>
      </c>
      <c r="J3" s="10" t="s">
        <v>11</v>
      </c>
      <c r="K3" s="10" t="s">
        <v>11</v>
      </c>
    </row>
    <row r="4" customFormat="false" ht="15" hidden="false" customHeight="false" outlineLevel="0" collapsed="false">
      <c r="A4" s="22" t="s">
        <v>117</v>
      </c>
      <c r="B4" s="26" t="s">
        <v>118</v>
      </c>
      <c r="C4" s="22" t="s">
        <v>119</v>
      </c>
      <c r="D4" s="22" t="n">
        <v>3</v>
      </c>
      <c r="E4" s="24"/>
      <c r="G4" s="10" t="s">
        <v>11</v>
      </c>
      <c r="H4" s="10" t="s">
        <v>11</v>
      </c>
      <c r="I4" s="27" t="n">
        <v>3</v>
      </c>
      <c r="J4" s="10" t="s">
        <v>11</v>
      </c>
      <c r="K4" s="10" t="s">
        <v>11</v>
      </c>
    </row>
    <row r="5" customFormat="false" ht="15" hidden="false" customHeight="false" outlineLevel="0" collapsed="false">
      <c r="A5" s="22" t="s">
        <v>120</v>
      </c>
      <c r="B5" s="26" t="s">
        <v>121</v>
      </c>
      <c r="C5" s="22" t="s">
        <v>122</v>
      </c>
      <c r="D5" s="22" t="n">
        <v>4</v>
      </c>
      <c r="E5" s="24"/>
      <c r="G5" s="10" t="s">
        <v>11</v>
      </c>
      <c r="H5" s="10" t="s">
        <v>11</v>
      </c>
      <c r="I5" s="27" t="n">
        <v>4</v>
      </c>
      <c r="J5" s="10" t="s">
        <v>11</v>
      </c>
      <c r="K5" s="10" t="s">
        <v>11</v>
      </c>
    </row>
    <row r="6" customFormat="false" ht="15" hidden="false" customHeight="false" outlineLevel="0" collapsed="false">
      <c r="A6" s="22" t="s">
        <v>123</v>
      </c>
      <c r="B6" s="26" t="s">
        <v>124</v>
      </c>
      <c r="C6" s="22" t="s">
        <v>125</v>
      </c>
      <c r="D6" s="22" t="n">
        <v>4</v>
      </c>
      <c r="E6" s="24"/>
      <c r="G6" s="14" t="n">
        <v>6300</v>
      </c>
      <c r="H6" s="14" t="n">
        <f aca="false">G6/$N$1</f>
        <v>57.9363619643186</v>
      </c>
      <c r="I6" s="25" t="n">
        <v>4</v>
      </c>
      <c r="J6" s="14" t="n">
        <f aca="false">G6*I6</f>
        <v>25200</v>
      </c>
      <c r="K6" s="14" t="n">
        <f aca="false">J6/$N$1</f>
        <v>231.745447857274</v>
      </c>
    </row>
    <row r="7" customFormat="false" ht="15" hidden="false" customHeight="false" outlineLevel="0" collapsed="false">
      <c r="A7" s="22" t="s">
        <v>126</v>
      </c>
      <c r="B7" s="26" t="s">
        <v>127</v>
      </c>
      <c r="C7" s="22" t="s">
        <v>128</v>
      </c>
      <c r="D7" s="22" t="n">
        <v>4</v>
      </c>
      <c r="E7" s="24"/>
      <c r="G7" s="10" t="s">
        <v>11</v>
      </c>
      <c r="H7" s="10" t="s">
        <v>11</v>
      </c>
      <c r="I7" s="27" t="n">
        <v>4</v>
      </c>
      <c r="J7" s="10" t="s">
        <v>11</v>
      </c>
      <c r="K7" s="10" t="s">
        <v>11</v>
      </c>
    </row>
    <row r="8" customFormat="false" ht="15" hidden="false" customHeight="false" outlineLevel="0" collapsed="false">
      <c r="A8" s="22" t="s">
        <v>129</v>
      </c>
      <c r="B8" s="26" t="s">
        <v>130</v>
      </c>
      <c r="C8" s="22" t="s">
        <v>131</v>
      </c>
      <c r="D8" s="22" t="n">
        <v>20</v>
      </c>
      <c r="E8" s="24"/>
      <c r="G8" s="10" t="s">
        <v>11</v>
      </c>
      <c r="H8" s="10" t="s">
        <v>11</v>
      </c>
      <c r="I8" s="27" t="n">
        <v>20</v>
      </c>
      <c r="J8" s="10" t="s">
        <v>11</v>
      </c>
      <c r="K8" s="10" t="s">
        <v>11</v>
      </c>
    </row>
    <row r="9" customFormat="false" ht="15" hidden="false" customHeight="false" outlineLevel="0" collapsed="false">
      <c r="A9" s="22" t="s">
        <v>132</v>
      </c>
      <c r="B9" s="26" t="s">
        <v>133</v>
      </c>
      <c r="C9" s="22" t="s">
        <v>134</v>
      </c>
      <c r="D9" s="22" t="n">
        <v>3</v>
      </c>
      <c r="E9" s="24"/>
      <c r="G9" s="14" t="n">
        <v>7400</v>
      </c>
      <c r="H9" s="14" t="n">
        <f aca="false">G9/$N$1</f>
        <v>68.0522346882472</v>
      </c>
      <c r="I9" s="25" t="n">
        <v>3</v>
      </c>
      <c r="J9" s="14" t="n">
        <f aca="false">G9*I9</f>
        <v>22200</v>
      </c>
      <c r="K9" s="14" t="n">
        <f aca="false">J9/$N$1</f>
        <v>204.156704064742</v>
      </c>
    </row>
    <row r="10" customFormat="false" ht="15" hidden="false" customHeight="false" outlineLevel="0" collapsed="false">
      <c r="A10" s="22" t="s">
        <v>135</v>
      </c>
      <c r="B10" s="26" t="s">
        <v>136</v>
      </c>
      <c r="C10" s="22" t="s">
        <v>137</v>
      </c>
      <c r="D10" s="22" t="n">
        <v>3</v>
      </c>
      <c r="E10" s="24"/>
      <c r="G10" s="10" t="s">
        <v>11</v>
      </c>
      <c r="H10" s="10" t="s">
        <v>11</v>
      </c>
      <c r="I10" s="27" t="n">
        <v>3</v>
      </c>
      <c r="J10" s="10" t="s">
        <v>11</v>
      </c>
      <c r="K10" s="10" t="s">
        <v>11</v>
      </c>
    </row>
    <row r="11" customFormat="false" ht="15" hidden="false" customHeight="false" outlineLevel="0" collapsed="false">
      <c r="A11" s="22" t="s">
        <v>138</v>
      </c>
      <c r="B11" s="26" t="s">
        <v>139</v>
      </c>
      <c r="C11" s="22" t="s">
        <v>140</v>
      </c>
      <c r="D11" s="22" t="n">
        <v>3</v>
      </c>
      <c r="E11" s="24"/>
      <c r="G11" s="10" t="s">
        <v>11</v>
      </c>
      <c r="H11" s="10" t="s">
        <v>11</v>
      </c>
      <c r="I11" s="27" t="n">
        <v>3</v>
      </c>
      <c r="J11" s="10" t="s">
        <v>11</v>
      </c>
      <c r="K11" s="10" t="s">
        <v>11</v>
      </c>
    </row>
    <row r="12" customFormat="false" ht="15" hidden="false" customHeight="false" outlineLevel="0" collapsed="false">
      <c r="A12" s="22" t="s">
        <v>141</v>
      </c>
      <c r="B12" s="26" t="s">
        <v>142</v>
      </c>
      <c r="C12" s="22" t="s">
        <v>143</v>
      </c>
      <c r="D12" s="22" t="n">
        <v>3</v>
      </c>
      <c r="E12" s="24"/>
      <c r="G12" s="10" t="s">
        <v>11</v>
      </c>
      <c r="H12" s="10" t="s">
        <v>11</v>
      </c>
      <c r="I12" s="27" t="n">
        <v>3</v>
      </c>
      <c r="J12" s="10" t="s">
        <v>11</v>
      </c>
      <c r="K12" s="10" t="s">
        <v>11</v>
      </c>
    </row>
    <row r="13" customFormat="false" ht="15" hidden="false" customHeight="false" outlineLevel="0" collapsed="false">
      <c r="A13" s="22" t="s">
        <v>144</v>
      </c>
      <c r="B13" s="26" t="s">
        <v>145</v>
      </c>
      <c r="C13" s="22" t="s">
        <v>122</v>
      </c>
      <c r="D13" s="22" t="n">
        <v>4</v>
      </c>
      <c r="E13" s="24"/>
      <c r="G13" s="10" t="s">
        <v>11</v>
      </c>
      <c r="H13" s="10" t="s">
        <v>11</v>
      </c>
      <c r="I13" s="27" t="n">
        <v>4</v>
      </c>
      <c r="J13" s="10" t="s">
        <v>11</v>
      </c>
      <c r="K13" s="10" t="s">
        <v>11</v>
      </c>
    </row>
    <row r="14" customFormat="false" ht="15" hidden="false" customHeight="false" outlineLevel="0" collapsed="false">
      <c r="A14" s="22" t="s">
        <v>146</v>
      </c>
      <c r="B14" s="26" t="s">
        <v>147</v>
      </c>
      <c r="C14" s="22" t="s">
        <v>125</v>
      </c>
      <c r="D14" s="22" t="n">
        <v>4</v>
      </c>
      <c r="E14" s="24"/>
      <c r="G14" s="14" t="n">
        <v>6300</v>
      </c>
      <c r="H14" s="14" t="n">
        <f aca="false">G14/$N$1</f>
        <v>57.9363619643186</v>
      </c>
      <c r="I14" s="25" t="n">
        <v>4</v>
      </c>
      <c r="J14" s="14" t="n">
        <f aca="false">G14*I14</f>
        <v>25200</v>
      </c>
      <c r="K14" s="14" t="n">
        <f aca="false">J14/$N$1</f>
        <v>231.745447857274</v>
      </c>
    </row>
    <row r="15" customFormat="false" ht="15" hidden="false" customHeight="false" outlineLevel="0" collapsed="false">
      <c r="A15" s="22" t="s">
        <v>148</v>
      </c>
      <c r="B15" s="26" t="s">
        <v>149</v>
      </c>
      <c r="C15" s="22" t="s">
        <v>128</v>
      </c>
      <c r="D15" s="22" t="n">
        <v>3</v>
      </c>
      <c r="E15" s="24"/>
      <c r="G15" s="10" t="s">
        <v>11</v>
      </c>
      <c r="H15" s="10" t="s">
        <v>11</v>
      </c>
      <c r="I15" s="27" t="n">
        <v>3</v>
      </c>
      <c r="J15" s="10" t="s">
        <v>11</v>
      </c>
      <c r="K15" s="10" t="s">
        <v>11</v>
      </c>
    </row>
    <row r="16" customFormat="false" ht="15" hidden="false" customHeight="false" outlineLevel="0" collapsed="false">
      <c r="A16" s="22" t="s">
        <v>150</v>
      </c>
      <c r="B16" s="26" t="s">
        <v>151</v>
      </c>
      <c r="C16" s="22" t="s">
        <v>152</v>
      </c>
      <c r="D16" s="22" t="n">
        <v>3</v>
      </c>
      <c r="E16" s="24"/>
      <c r="G16" s="10" t="s">
        <v>11</v>
      </c>
      <c r="H16" s="10" t="s">
        <v>11</v>
      </c>
      <c r="I16" s="27" t="n">
        <v>3</v>
      </c>
      <c r="J16" s="10" t="s">
        <v>11</v>
      </c>
      <c r="K16" s="10" t="s">
        <v>11</v>
      </c>
    </row>
    <row r="17" customFormat="false" ht="15" hidden="false" customHeight="false" outlineLevel="0" collapsed="false">
      <c r="A17" s="22" t="s">
        <v>153</v>
      </c>
      <c r="B17" s="26" t="s">
        <v>154</v>
      </c>
      <c r="C17" s="22" t="s">
        <v>155</v>
      </c>
      <c r="D17" s="22" t="n">
        <v>4</v>
      </c>
      <c r="E17" s="24"/>
      <c r="G17" s="10" t="s">
        <v>11</v>
      </c>
      <c r="H17" s="10" t="s">
        <v>11</v>
      </c>
      <c r="I17" s="27" t="n">
        <v>4</v>
      </c>
      <c r="J17" s="10" t="s">
        <v>11</v>
      </c>
      <c r="K17" s="10" t="s">
        <v>11</v>
      </c>
    </row>
    <row r="18" customFormat="false" ht="15" hidden="false" customHeight="false" outlineLevel="0" collapsed="false">
      <c r="A18" s="22" t="s">
        <v>156</v>
      </c>
      <c r="B18" s="26" t="s">
        <v>157</v>
      </c>
      <c r="C18" s="22" t="s">
        <v>158</v>
      </c>
      <c r="D18" s="22" t="n">
        <v>4</v>
      </c>
      <c r="E18" s="24"/>
      <c r="G18" s="14" t="n">
        <v>88100</v>
      </c>
      <c r="H18" s="14" t="n">
        <f aca="false">G18/$N$1</f>
        <v>810.189442707375</v>
      </c>
      <c r="I18" s="25" t="n">
        <v>4</v>
      </c>
      <c r="J18" s="14" t="n">
        <f aca="false">G18*I18</f>
        <v>352400</v>
      </c>
      <c r="K18" s="14" t="n">
        <f aca="false">J18/$N$1</f>
        <v>3240.7577708295</v>
      </c>
    </row>
    <row r="19" customFormat="false" ht="15" hidden="false" customHeight="true" outlineLevel="0" collapsed="false">
      <c r="A19" s="22" t="s">
        <v>159</v>
      </c>
      <c r="B19" s="26" t="s">
        <v>160</v>
      </c>
      <c r="C19" s="28" t="s">
        <v>161</v>
      </c>
      <c r="D19" s="22" t="n">
        <v>4</v>
      </c>
      <c r="E19" s="24"/>
      <c r="G19" s="10" t="s">
        <v>11</v>
      </c>
      <c r="H19" s="10" t="s">
        <v>11</v>
      </c>
      <c r="I19" s="27" t="n">
        <v>4</v>
      </c>
      <c r="J19" s="10" t="s">
        <v>11</v>
      </c>
      <c r="K19" s="10" t="s">
        <v>11</v>
      </c>
    </row>
    <row r="20" customFormat="false" ht="21.55" hidden="false" customHeight="true" outlineLevel="0" collapsed="false">
      <c r="A20" s="22" t="s">
        <v>162</v>
      </c>
      <c r="B20" s="26" t="s">
        <v>163</v>
      </c>
      <c r="C20" s="28"/>
      <c r="D20" s="22" t="n">
        <v>4</v>
      </c>
      <c r="E20" s="24"/>
      <c r="G20" s="10" t="s">
        <v>11</v>
      </c>
      <c r="H20" s="10" t="s">
        <v>11</v>
      </c>
      <c r="I20" s="27" t="n">
        <v>4</v>
      </c>
      <c r="J20" s="10" t="s">
        <v>11</v>
      </c>
      <c r="K20" s="10" t="s">
        <v>11</v>
      </c>
    </row>
    <row r="21" customFormat="false" ht="27.35" hidden="false" customHeight="true" outlineLevel="0" collapsed="false">
      <c r="A21" s="22" t="s">
        <v>164</v>
      </c>
      <c r="B21" s="26" t="s">
        <v>165</v>
      </c>
      <c r="C21" s="28"/>
      <c r="D21" s="22" t="n">
        <v>4</v>
      </c>
      <c r="E21" s="24"/>
      <c r="G21" s="10" t="s">
        <v>11</v>
      </c>
      <c r="H21" s="10" t="s">
        <v>11</v>
      </c>
      <c r="I21" s="27" t="n">
        <v>4</v>
      </c>
      <c r="J21" s="10" t="s">
        <v>11</v>
      </c>
      <c r="K21" s="10" t="s">
        <v>11</v>
      </c>
    </row>
  </sheetData>
  <mergeCells count="1">
    <mergeCell ref="C19:C2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45"/>
  <sheetViews>
    <sheetView showFormulas="false" showGridLines="true" showRowColHeaders="true" showZeros="true" rightToLeft="false" tabSelected="true" showOutlineSymbols="true" defaultGridColor="true" view="normal" topLeftCell="B1" colorId="64" zoomScale="90" zoomScaleNormal="90" zoomScalePageLayoutView="100" workbookViewId="0">
      <selection pane="topLeft" activeCell="C9" activeCellId="0" sqref="C9"/>
    </sheetView>
  </sheetViews>
  <sheetFormatPr defaultColWidth="11.53515625" defaultRowHeight="15" zeroHeight="false" outlineLevelRow="0" outlineLevelCol="0"/>
  <cols>
    <col collapsed="false" customWidth="true" hidden="false" outlineLevel="0" max="1" min="1" style="20" width="5.49"/>
    <col collapsed="false" customWidth="true" hidden="false" outlineLevel="0" max="2" min="2" style="20" width="40.14"/>
    <col collapsed="false" customWidth="true" hidden="false" outlineLevel="0" max="3" min="3" style="20" width="15.22"/>
    <col collapsed="false" customWidth="false" hidden="false" outlineLevel="0" max="6" min="4" style="20" width="11.52"/>
    <col collapsed="false" customWidth="false" hidden="false" outlineLevel="0" max="11" min="7" style="1" width="11.52"/>
    <col collapsed="false" customWidth="false" hidden="false" outlineLevel="0" max="12" min="12" style="20" width="11.52"/>
    <col collapsed="false" customWidth="true" hidden="false" outlineLevel="0" max="13" min="13" style="20" width="13.98"/>
    <col collapsed="false" customWidth="true" hidden="false" outlineLevel="0" max="14" min="14" style="20" width="7.65"/>
    <col collapsed="false" customWidth="false" hidden="false" outlineLevel="0" max="1020" min="15" style="20" width="11.52"/>
  </cols>
  <sheetData>
    <row r="1" customFormat="false" ht="15" hidden="false" customHeight="false" outlineLevel="0" collapsed="false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G1" s="3" t="s">
        <v>5</v>
      </c>
      <c r="H1" s="3" t="s">
        <v>6</v>
      </c>
      <c r="I1" s="3" t="s">
        <v>3</v>
      </c>
      <c r="J1" s="3" t="s">
        <v>7</v>
      </c>
      <c r="K1" s="3" t="s">
        <v>6</v>
      </c>
      <c r="M1" s="1" t="s">
        <v>8</v>
      </c>
      <c r="N1" s="1" t="n">
        <v>108.74</v>
      </c>
      <c r="O1" s="0"/>
      <c r="P1" s="0"/>
    </row>
    <row r="2" customFormat="false" ht="15" hidden="false" customHeight="false" outlineLevel="0" collapsed="false">
      <c r="A2" s="22" t="s">
        <v>111</v>
      </c>
      <c r="B2" s="29" t="s">
        <v>166</v>
      </c>
      <c r="C2" s="22" t="s">
        <v>167</v>
      </c>
      <c r="D2" s="22" t="n">
        <v>3</v>
      </c>
      <c r="E2" s="24"/>
      <c r="G2" s="10" t="s">
        <v>11</v>
      </c>
      <c r="H2" s="10" t="s">
        <v>11</v>
      </c>
      <c r="I2" s="30" t="n">
        <v>3</v>
      </c>
      <c r="J2" s="10" t="s">
        <v>11</v>
      </c>
      <c r="K2" s="10" t="s">
        <v>11</v>
      </c>
    </row>
    <row r="3" customFormat="false" ht="15" hidden="false" customHeight="false" outlineLevel="0" collapsed="false">
      <c r="A3" s="22" t="s">
        <v>114</v>
      </c>
      <c r="B3" s="29" t="s">
        <v>168</v>
      </c>
      <c r="C3" s="22" t="s">
        <v>169</v>
      </c>
      <c r="D3" s="22" t="n">
        <v>3</v>
      </c>
      <c r="E3" s="24"/>
      <c r="G3" s="10" t="s">
        <v>11</v>
      </c>
      <c r="H3" s="10" t="s">
        <v>11</v>
      </c>
      <c r="I3" s="30" t="n">
        <v>3</v>
      </c>
      <c r="J3" s="10" t="s">
        <v>11</v>
      </c>
      <c r="K3" s="10" t="s">
        <v>11</v>
      </c>
    </row>
    <row r="4" customFormat="false" ht="15" hidden="false" customHeight="false" outlineLevel="0" collapsed="false">
      <c r="A4" s="22" t="s">
        <v>117</v>
      </c>
      <c r="B4" s="29" t="s">
        <v>170</v>
      </c>
      <c r="C4" s="22" t="s">
        <v>171</v>
      </c>
      <c r="D4" s="22" t="n">
        <v>3</v>
      </c>
      <c r="E4" s="24"/>
      <c r="G4" s="10" t="s">
        <v>11</v>
      </c>
      <c r="H4" s="10" t="s">
        <v>11</v>
      </c>
      <c r="I4" s="30" t="n">
        <v>3</v>
      </c>
      <c r="J4" s="10" t="s">
        <v>11</v>
      </c>
      <c r="K4" s="10" t="s">
        <v>11</v>
      </c>
    </row>
    <row r="5" customFormat="false" ht="15" hidden="false" customHeight="false" outlineLevel="0" collapsed="false">
      <c r="A5" s="22" t="s">
        <v>120</v>
      </c>
      <c r="B5" s="29" t="s">
        <v>172</v>
      </c>
      <c r="C5" s="22" t="s">
        <v>173</v>
      </c>
      <c r="D5" s="22" t="n">
        <v>3</v>
      </c>
      <c r="E5" s="24"/>
      <c r="G5" s="10" t="s">
        <v>11</v>
      </c>
      <c r="H5" s="10" t="s">
        <v>11</v>
      </c>
      <c r="I5" s="30" t="n">
        <v>3</v>
      </c>
      <c r="J5" s="10" t="s">
        <v>11</v>
      </c>
      <c r="K5" s="10" t="s">
        <v>11</v>
      </c>
    </row>
    <row r="6" customFormat="false" ht="15" hidden="false" customHeight="false" outlineLevel="0" collapsed="false">
      <c r="A6" s="22" t="s">
        <v>123</v>
      </c>
      <c r="B6" s="29" t="s">
        <v>174</v>
      </c>
      <c r="C6" s="22" t="s">
        <v>175</v>
      </c>
      <c r="D6" s="22" t="n">
        <v>3</v>
      </c>
      <c r="E6" s="24"/>
      <c r="G6" s="10" t="s">
        <v>11</v>
      </c>
      <c r="H6" s="10" t="s">
        <v>11</v>
      </c>
      <c r="I6" s="30" t="n">
        <v>3</v>
      </c>
      <c r="J6" s="10" t="s">
        <v>11</v>
      </c>
      <c r="K6" s="10" t="s">
        <v>11</v>
      </c>
    </row>
    <row r="7" customFormat="false" ht="15" hidden="false" customHeight="false" outlineLevel="0" collapsed="false">
      <c r="A7" s="22" t="s">
        <v>126</v>
      </c>
      <c r="B7" s="31" t="s">
        <v>176</v>
      </c>
      <c r="C7" s="22" t="s">
        <v>177</v>
      </c>
      <c r="D7" s="22" t="n">
        <v>3</v>
      </c>
      <c r="E7" s="24"/>
      <c r="G7" s="10" t="s">
        <v>11</v>
      </c>
      <c r="H7" s="10" t="s">
        <v>11</v>
      </c>
      <c r="I7" s="30" t="n">
        <v>3</v>
      </c>
      <c r="J7" s="10" t="s">
        <v>11</v>
      </c>
      <c r="K7" s="10" t="s">
        <v>11</v>
      </c>
    </row>
    <row r="8" customFormat="false" ht="15" hidden="false" customHeight="false" outlineLevel="0" collapsed="false">
      <c r="A8" s="22" t="s">
        <v>129</v>
      </c>
      <c r="B8" s="29" t="s">
        <v>178</v>
      </c>
      <c r="C8" s="22" t="s">
        <v>179</v>
      </c>
      <c r="D8" s="22" t="n">
        <v>3</v>
      </c>
      <c r="E8" s="24"/>
      <c r="G8" s="10" t="s">
        <v>11</v>
      </c>
      <c r="H8" s="10" t="s">
        <v>11</v>
      </c>
      <c r="I8" s="30" t="n">
        <v>3</v>
      </c>
      <c r="J8" s="10" t="s">
        <v>11</v>
      </c>
      <c r="K8" s="10" t="s">
        <v>11</v>
      </c>
    </row>
    <row r="9" customFormat="false" ht="15" hidden="false" customHeight="false" outlineLevel="0" collapsed="false">
      <c r="A9" s="22" t="s">
        <v>132</v>
      </c>
      <c r="B9" s="31" t="s">
        <v>180</v>
      </c>
      <c r="C9" s="22" t="s">
        <v>181</v>
      </c>
      <c r="D9" s="22" t="n">
        <v>3</v>
      </c>
      <c r="E9" s="24"/>
      <c r="G9" s="10" t="s">
        <v>11</v>
      </c>
      <c r="H9" s="10" t="s">
        <v>11</v>
      </c>
      <c r="I9" s="30" t="n">
        <v>3</v>
      </c>
      <c r="J9" s="10" t="s">
        <v>11</v>
      </c>
      <c r="K9" s="10" t="s">
        <v>11</v>
      </c>
    </row>
    <row r="10" customFormat="false" ht="15" hidden="false" customHeight="false" outlineLevel="0" collapsed="false">
      <c r="A10" s="22" t="s">
        <v>135</v>
      </c>
      <c r="B10" s="29" t="s">
        <v>182</v>
      </c>
      <c r="C10" s="22" t="s">
        <v>183</v>
      </c>
      <c r="D10" s="22" t="n">
        <v>4</v>
      </c>
      <c r="E10" s="24"/>
      <c r="G10" s="10" t="s">
        <v>11</v>
      </c>
      <c r="H10" s="10" t="s">
        <v>11</v>
      </c>
      <c r="I10" s="30" t="n">
        <v>4</v>
      </c>
      <c r="J10" s="10" t="s">
        <v>11</v>
      </c>
      <c r="K10" s="10" t="s">
        <v>11</v>
      </c>
    </row>
    <row r="11" customFormat="false" ht="15" hidden="false" customHeight="false" outlineLevel="0" collapsed="false">
      <c r="A11" s="22" t="s">
        <v>138</v>
      </c>
      <c r="B11" s="29" t="s">
        <v>184</v>
      </c>
      <c r="C11" s="22" t="s">
        <v>185</v>
      </c>
      <c r="D11" s="22" t="n">
        <v>4</v>
      </c>
      <c r="E11" s="24"/>
      <c r="G11" s="10" t="s">
        <v>11</v>
      </c>
      <c r="H11" s="10" t="s">
        <v>11</v>
      </c>
      <c r="I11" s="30" t="n">
        <v>4</v>
      </c>
      <c r="J11" s="10" t="s">
        <v>11</v>
      </c>
      <c r="K11" s="10" t="s">
        <v>11</v>
      </c>
    </row>
    <row r="12" customFormat="false" ht="15" hidden="false" customHeight="false" outlineLevel="0" collapsed="false">
      <c r="A12" s="22" t="s">
        <v>141</v>
      </c>
      <c r="B12" s="29" t="s">
        <v>186</v>
      </c>
      <c r="C12" s="22" t="s">
        <v>187</v>
      </c>
      <c r="D12" s="22" t="n">
        <v>4</v>
      </c>
      <c r="E12" s="24"/>
      <c r="G12" s="10" t="s">
        <v>11</v>
      </c>
      <c r="H12" s="10" t="s">
        <v>11</v>
      </c>
      <c r="I12" s="30" t="n">
        <v>4</v>
      </c>
      <c r="J12" s="10" t="s">
        <v>11</v>
      </c>
      <c r="K12" s="10" t="s">
        <v>11</v>
      </c>
    </row>
    <row r="13" customFormat="false" ht="15" hidden="false" customHeight="false" outlineLevel="0" collapsed="false">
      <c r="A13" s="22" t="s">
        <v>144</v>
      </c>
      <c r="B13" s="29" t="s">
        <v>188</v>
      </c>
      <c r="C13" s="22" t="s">
        <v>189</v>
      </c>
      <c r="D13" s="22" t="n">
        <v>4</v>
      </c>
      <c r="E13" s="24"/>
      <c r="G13" s="10" t="s">
        <v>11</v>
      </c>
      <c r="H13" s="10" t="s">
        <v>11</v>
      </c>
      <c r="I13" s="30" t="n">
        <v>4</v>
      </c>
      <c r="J13" s="10" t="s">
        <v>11</v>
      </c>
      <c r="K13" s="10" t="s">
        <v>11</v>
      </c>
    </row>
    <row r="14" customFormat="false" ht="15" hidden="false" customHeight="false" outlineLevel="0" collapsed="false">
      <c r="A14" s="22" t="s">
        <v>146</v>
      </c>
      <c r="B14" s="29" t="s">
        <v>184</v>
      </c>
      <c r="C14" s="22" t="s">
        <v>190</v>
      </c>
      <c r="D14" s="22" t="n">
        <v>4</v>
      </c>
      <c r="E14" s="24"/>
      <c r="G14" s="10" t="s">
        <v>11</v>
      </c>
      <c r="H14" s="10" t="s">
        <v>11</v>
      </c>
      <c r="I14" s="30" t="n">
        <v>4</v>
      </c>
      <c r="J14" s="10" t="s">
        <v>11</v>
      </c>
      <c r="K14" s="10" t="s">
        <v>11</v>
      </c>
    </row>
    <row r="15" customFormat="false" ht="15" hidden="false" customHeight="false" outlineLevel="0" collapsed="false">
      <c r="A15" s="22" t="n">
        <v>14</v>
      </c>
      <c r="B15" s="29" t="s">
        <v>191</v>
      </c>
      <c r="C15" s="22" t="s">
        <v>192</v>
      </c>
      <c r="D15" s="22" t="n">
        <v>4</v>
      </c>
      <c r="E15" s="24"/>
      <c r="G15" s="10" t="s">
        <v>11</v>
      </c>
      <c r="H15" s="10" t="s">
        <v>11</v>
      </c>
      <c r="I15" s="30" t="n">
        <v>4</v>
      </c>
      <c r="J15" s="10" t="s">
        <v>11</v>
      </c>
      <c r="K15" s="10" t="s">
        <v>11</v>
      </c>
    </row>
    <row r="16" customFormat="false" ht="15" hidden="false" customHeight="false" outlineLevel="0" collapsed="false">
      <c r="A16" s="22" t="n">
        <v>15</v>
      </c>
      <c r="B16" s="29" t="s">
        <v>193</v>
      </c>
      <c r="C16" s="22" t="s">
        <v>194</v>
      </c>
      <c r="D16" s="22" t="n">
        <v>4</v>
      </c>
      <c r="E16" s="24"/>
      <c r="G16" s="10" t="s">
        <v>11</v>
      </c>
      <c r="H16" s="10" t="s">
        <v>11</v>
      </c>
      <c r="I16" s="30" t="n">
        <v>4</v>
      </c>
      <c r="J16" s="10" t="s">
        <v>11</v>
      </c>
      <c r="K16" s="10" t="s">
        <v>11</v>
      </c>
    </row>
    <row r="17" customFormat="false" ht="15" hidden="false" customHeight="false" outlineLevel="0" collapsed="false">
      <c r="A17" s="22" t="s">
        <v>153</v>
      </c>
      <c r="B17" s="29" t="s">
        <v>195</v>
      </c>
      <c r="C17" s="22" t="s">
        <v>183</v>
      </c>
      <c r="D17" s="22" t="n">
        <v>4</v>
      </c>
      <c r="E17" s="24"/>
      <c r="G17" s="10" t="s">
        <v>11</v>
      </c>
      <c r="H17" s="10" t="s">
        <v>11</v>
      </c>
      <c r="I17" s="30" t="n">
        <v>4</v>
      </c>
      <c r="J17" s="10" t="s">
        <v>11</v>
      </c>
      <c r="K17" s="10" t="s">
        <v>11</v>
      </c>
    </row>
    <row r="18" customFormat="false" ht="15" hidden="false" customHeight="false" outlineLevel="0" collapsed="false">
      <c r="A18" s="22" t="s">
        <v>156</v>
      </c>
      <c r="B18" s="29" t="s">
        <v>196</v>
      </c>
      <c r="C18" s="22" t="s">
        <v>185</v>
      </c>
      <c r="D18" s="22" t="n">
        <v>4</v>
      </c>
      <c r="E18" s="24"/>
      <c r="G18" s="10" t="s">
        <v>11</v>
      </c>
      <c r="H18" s="10" t="s">
        <v>11</v>
      </c>
      <c r="I18" s="30" t="n">
        <v>4</v>
      </c>
      <c r="J18" s="10" t="s">
        <v>11</v>
      </c>
      <c r="K18" s="10" t="s">
        <v>11</v>
      </c>
    </row>
    <row r="19" customFormat="false" ht="15" hidden="false" customHeight="false" outlineLevel="0" collapsed="false">
      <c r="A19" s="22" t="s">
        <v>159</v>
      </c>
      <c r="B19" s="29" t="s">
        <v>197</v>
      </c>
      <c r="C19" s="22" t="s">
        <v>198</v>
      </c>
      <c r="D19" s="22" t="n">
        <v>4</v>
      </c>
      <c r="E19" s="24"/>
      <c r="G19" s="10" t="s">
        <v>11</v>
      </c>
      <c r="H19" s="10" t="s">
        <v>11</v>
      </c>
      <c r="I19" s="30" t="n">
        <v>4</v>
      </c>
      <c r="J19" s="10" t="s">
        <v>11</v>
      </c>
      <c r="K19" s="10" t="s">
        <v>11</v>
      </c>
    </row>
    <row r="20" customFormat="false" ht="15" hidden="false" customHeight="false" outlineLevel="0" collapsed="false">
      <c r="A20" s="22" t="s">
        <v>162</v>
      </c>
      <c r="B20" s="32" t="s">
        <v>199</v>
      </c>
      <c r="C20" s="33" t="s">
        <v>200</v>
      </c>
      <c r="D20" s="22" t="n">
        <v>4</v>
      </c>
      <c r="E20" s="34" t="s">
        <v>201</v>
      </c>
      <c r="G20" s="14" t="n">
        <v>2700</v>
      </c>
      <c r="H20" s="14" t="n">
        <f aca="false">G20/$N$1</f>
        <v>24.8298694132794</v>
      </c>
      <c r="I20" s="22" t="n">
        <v>4</v>
      </c>
      <c r="J20" s="14" t="n">
        <f aca="false">G20*I20</f>
        <v>10800</v>
      </c>
      <c r="K20" s="14" t="n">
        <f aca="false">J20/N1</f>
        <v>99.3194776531175</v>
      </c>
    </row>
    <row r="21" customFormat="false" ht="15" hidden="false" customHeight="false" outlineLevel="0" collapsed="false">
      <c r="A21" s="22" t="s">
        <v>164</v>
      </c>
      <c r="B21" s="35" t="s">
        <v>202</v>
      </c>
      <c r="C21" s="33" t="s">
        <v>203</v>
      </c>
      <c r="D21" s="22" t="n">
        <v>4</v>
      </c>
      <c r="E21" s="34"/>
      <c r="G21" s="10" t="s">
        <v>11</v>
      </c>
      <c r="H21" s="10" t="s">
        <v>11</v>
      </c>
      <c r="I21" s="30" t="n">
        <v>4</v>
      </c>
      <c r="J21" s="10" t="s">
        <v>11</v>
      </c>
      <c r="K21" s="10" t="s">
        <v>11</v>
      </c>
    </row>
    <row r="22" customFormat="false" ht="15" hidden="false" customHeight="false" outlineLevel="0" collapsed="false">
      <c r="A22" s="22" t="s">
        <v>204</v>
      </c>
      <c r="B22" s="35" t="s">
        <v>205</v>
      </c>
      <c r="C22" s="33" t="s">
        <v>128</v>
      </c>
      <c r="D22" s="22" t="n">
        <v>3</v>
      </c>
      <c r="E22" s="34"/>
      <c r="G22" s="10" t="s">
        <v>11</v>
      </c>
      <c r="H22" s="10" t="s">
        <v>11</v>
      </c>
      <c r="I22" s="30" t="n">
        <v>3</v>
      </c>
      <c r="J22" s="10" t="s">
        <v>11</v>
      </c>
      <c r="K22" s="10" t="s">
        <v>11</v>
      </c>
    </row>
    <row r="23" customFormat="false" ht="15" hidden="false" customHeight="false" outlineLevel="0" collapsed="false">
      <c r="A23" s="22" t="s">
        <v>206</v>
      </c>
      <c r="B23" s="36" t="s">
        <v>207</v>
      </c>
      <c r="C23" s="33" t="s">
        <v>125</v>
      </c>
      <c r="D23" s="22" t="n">
        <v>3</v>
      </c>
      <c r="E23" s="34"/>
      <c r="G23" s="14" t="n">
        <v>6300</v>
      </c>
      <c r="H23" s="14" t="n">
        <f aca="false">G23/$N$1</f>
        <v>57.9363619643186</v>
      </c>
      <c r="I23" s="22" t="n">
        <v>3</v>
      </c>
      <c r="J23" s="14" t="n">
        <f aca="false">G23*I23</f>
        <v>18900</v>
      </c>
      <c r="K23" s="14" t="n">
        <f aca="false">J23/$N$1</f>
        <v>173.809085892956</v>
      </c>
    </row>
    <row r="24" customFormat="false" ht="15" hidden="false" customHeight="false" outlineLevel="0" collapsed="false">
      <c r="A24" s="22" t="s">
        <v>208</v>
      </c>
      <c r="B24" s="36" t="s">
        <v>209</v>
      </c>
      <c r="C24" s="33" t="s">
        <v>210</v>
      </c>
      <c r="D24" s="22" t="n">
        <v>3</v>
      </c>
      <c r="E24" s="34"/>
      <c r="G24" s="14" t="n">
        <v>8400</v>
      </c>
      <c r="H24" s="14" t="n">
        <f aca="false">G24/$N$1</f>
        <v>77.2484826190914</v>
      </c>
      <c r="I24" s="22" t="n">
        <v>3</v>
      </c>
      <c r="J24" s="14" t="n">
        <f aca="false">G24*I24</f>
        <v>25200</v>
      </c>
      <c r="K24" s="14" t="n">
        <f aca="false">J24/$N$1</f>
        <v>231.745447857274</v>
      </c>
    </row>
    <row r="25" customFormat="false" ht="15" hidden="false" customHeight="false" outlineLevel="0" collapsed="false">
      <c r="A25" s="22" t="s">
        <v>211</v>
      </c>
      <c r="B25" s="26" t="s">
        <v>212</v>
      </c>
      <c r="C25" s="37" t="s">
        <v>213</v>
      </c>
      <c r="D25" s="22" t="n">
        <v>3</v>
      </c>
      <c r="E25" s="34"/>
      <c r="G25" s="10" t="s">
        <v>11</v>
      </c>
      <c r="H25" s="10" t="s">
        <v>11</v>
      </c>
      <c r="I25" s="30" t="n">
        <v>3</v>
      </c>
      <c r="J25" s="10" t="s">
        <v>11</v>
      </c>
      <c r="K25" s="10" t="s">
        <v>11</v>
      </c>
    </row>
    <row r="26" customFormat="false" ht="15" hidden="false" customHeight="false" outlineLevel="0" collapsed="false">
      <c r="A26" s="22" t="s">
        <v>214</v>
      </c>
      <c r="B26" s="26" t="s">
        <v>215</v>
      </c>
      <c r="C26" s="37" t="s">
        <v>216</v>
      </c>
      <c r="D26" s="22" t="n">
        <v>3</v>
      </c>
      <c r="E26" s="34"/>
      <c r="G26" s="14" t="n">
        <v>137200</v>
      </c>
      <c r="H26" s="14" t="n">
        <f aca="false">G26/$N$1</f>
        <v>1261.72521611183</v>
      </c>
      <c r="I26" s="22" t="n">
        <v>3</v>
      </c>
      <c r="J26" s="14" t="n">
        <f aca="false">G26*I26</f>
        <v>411600</v>
      </c>
      <c r="K26" s="14" t="n">
        <f aca="false">J26/$N$1</f>
        <v>3785.17564833548</v>
      </c>
    </row>
    <row r="27" customFormat="false" ht="15" hidden="false" customHeight="false" outlineLevel="0" collapsed="false">
      <c r="A27" s="22" t="s">
        <v>217</v>
      </c>
      <c r="B27" s="26" t="s">
        <v>218</v>
      </c>
      <c r="C27" s="37" t="s">
        <v>179</v>
      </c>
      <c r="D27" s="22" t="n">
        <v>3</v>
      </c>
      <c r="E27" s="34"/>
      <c r="G27" s="10" t="s">
        <v>11</v>
      </c>
      <c r="H27" s="10" t="s">
        <v>11</v>
      </c>
      <c r="I27" s="30" t="n">
        <v>3</v>
      </c>
      <c r="J27" s="10" t="s">
        <v>11</v>
      </c>
      <c r="K27" s="10" t="s">
        <v>11</v>
      </c>
    </row>
    <row r="28" customFormat="false" ht="15" hidden="false" customHeight="false" outlineLevel="0" collapsed="false">
      <c r="A28" s="22" t="s">
        <v>219</v>
      </c>
      <c r="B28" s="26" t="s">
        <v>220</v>
      </c>
      <c r="C28" s="38" t="s">
        <v>175</v>
      </c>
      <c r="D28" s="22" t="n">
        <v>3</v>
      </c>
      <c r="E28" s="34"/>
      <c r="G28" s="10" t="s">
        <v>11</v>
      </c>
      <c r="H28" s="10" t="s">
        <v>11</v>
      </c>
      <c r="I28" s="30" t="n">
        <v>3</v>
      </c>
      <c r="J28" s="10" t="s">
        <v>11</v>
      </c>
      <c r="K28" s="10" t="s">
        <v>11</v>
      </c>
    </row>
    <row r="29" customFormat="false" ht="15" hidden="false" customHeight="false" outlineLevel="0" collapsed="false">
      <c r="A29" s="22" t="s">
        <v>221</v>
      </c>
      <c r="B29" s="36" t="s">
        <v>222</v>
      </c>
      <c r="C29" s="33" t="s">
        <v>177</v>
      </c>
      <c r="D29" s="22" t="n">
        <v>3</v>
      </c>
      <c r="E29" s="34"/>
      <c r="G29" s="10" t="s">
        <v>11</v>
      </c>
      <c r="H29" s="10" t="s">
        <v>11</v>
      </c>
      <c r="I29" s="30" t="n">
        <v>3</v>
      </c>
      <c r="J29" s="10" t="s">
        <v>11</v>
      </c>
      <c r="K29" s="10" t="s">
        <v>11</v>
      </c>
    </row>
    <row r="30" customFormat="false" ht="15" hidden="false" customHeight="false" outlineLevel="0" collapsed="false">
      <c r="A30" s="22" t="s">
        <v>223</v>
      </c>
      <c r="B30" s="36" t="s">
        <v>224</v>
      </c>
      <c r="C30" s="39" t="s">
        <v>181</v>
      </c>
      <c r="D30" s="22" t="n">
        <v>3</v>
      </c>
      <c r="E30" s="34"/>
      <c r="G30" s="10" t="s">
        <v>11</v>
      </c>
      <c r="H30" s="10" t="s">
        <v>11</v>
      </c>
      <c r="I30" s="30" t="n">
        <v>3</v>
      </c>
      <c r="J30" s="10" t="s">
        <v>11</v>
      </c>
      <c r="K30" s="10" t="s">
        <v>11</v>
      </c>
    </row>
    <row r="31" customFormat="false" ht="15" hidden="false" customHeight="false" outlineLevel="0" collapsed="false">
      <c r="A31" s="22" t="s">
        <v>225</v>
      </c>
      <c r="B31" s="36" t="s">
        <v>226</v>
      </c>
      <c r="C31" s="39" t="s">
        <v>187</v>
      </c>
      <c r="D31" s="22" t="n">
        <v>3</v>
      </c>
      <c r="E31" s="34"/>
      <c r="G31" s="10" t="s">
        <v>11</v>
      </c>
      <c r="H31" s="10" t="s">
        <v>11</v>
      </c>
      <c r="I31" s="30" t="n">
        <v>3</v>
      </c>
      <c r="J31" s="10" t="s">
        <v>11</v>
      </c>
      <c r="K31" s="10" t="s">
        <v>11</v>
      </c>
    </row>
    <row r="32" customFormat="false" ht="15" hidden="false" customHeight="false" outlineLevel="0" collapsed="false">
      <c r="A32" s="22" t="s">
        <v>227</v>
      </c>
      <c r="B32" s="36" t="s">
        <v>226</v>
      </c>
      <c r="C32" s="39" t="s">
        <v>169</v>
      </c>
      <c r="D32" s="22" t="n">
        <v>3</v>
      </c>
      <c r="E32" s="34"/>
      <c r="G32" s="10" t="s">
        <v>11</v>
      </c>
      <c r="H32" s="10" t="s">
        <v>11</v>
      </c>
      <c r="I32" s="30" t="n">
        <v>3</v>
      </c>
      <c r="J32" s="10" t="s">
        <v>11</v>
      </c>
      <c r="K32" s="10" t="s">
        <v>11</v>
      </c>
    </row>
    <row r="33" customFormat="false" ht="15" hidden="false" customHeight="false" outlineLevel="0" collapsed="false">
      <c r="A33" s="22" t="s">
        <v>228</v>
      </c>
      <c r="B33" s="36" t="s">
        <v>229</v>
      </c>
      <c r="C33" s="39" t="s">
        <v>167</v>
      </c>
      <c r="D33" s="22" t="n">
        <v>3</v>
      </c>
      <c r="E33" s="34"/>
      <c r="G33" s="10" t="s">
        <v>11</v>
      </c>
      <c r="H33" s="10" t="s">
        <v>11</v>
      </c>
      <c r="I33" s="30" t="n">
        <v>3</v>
      </c>
      <c r="J33" s="10" t="s">
        <v>11</v>
      </c>
      <c r="K33" s="10" t="s">
        <v>11</v>
      </c>
    </row>
    <row r="34" customFormat="false" ht="15" hidden="false" customHeight="false" outlineLevel="0" collapsed="false">
      <c r="A34" s="22" t="s">
        <v>230</v>
      </c>
      <c r="B34" s="36" t="s">
        <v>229</v>
      </c>
      <c r="C34" s="39" t="s">
        <v>231</v>
      </c>
      <c r="D34" s="22" t="n">
        <v>3</v>
      </c>
      <c r="E34" s="34"/>
      <c r="G34" s="10" t="s">
        <v>11</v>
      </c>
      <c r="H34" s="10" t="s">
        <v>11</v>
      </c>
      <c r="I34" s="30" t="n">
        <v>3</v>
      </c>
      <c r="J34" s="10" t="s">
        <v>11</v>
      </c>
      <c r="K34" s="10" t="s">
        <v>11</v>
      </c>
    </row>
    <row r="35" customFormat="false" ht="15" hidden="false" customHeight="false" outlineLevel="0" collapsed="false">
      <c r="A35" s="22" t="s">
        <v>232</v>
      </c>
      <c r="B35" s="36" t="s">
        <v>233</v>
      </c>
      <c r="C35" s="39" t="s">
        <v>173</v>
      </c>
      <c r="D35" s="22" t="n">
        <v>3</v>
      </c>
      <c r="E35" s="34"/>
      <c r="G35" s="10" t="s">
        <v>11</v>
      </c>
      <c r="H35" s="10" t="s">
        <v>11</v>
      </c>
      <c r="I35" s="30" t="n">
        <v>3</v>
      </c>
      <c r="J35" s="10" t="s">
        <v>11</v>
      </c>
      <c r="K35" s="10" t="s">
        <v>11</v>
      </c>
    </row>
    <row r="36" customFormat="false" ht="15" hidden="false" customHeight="false" outlineLevel="0" collapsed="false">
      <c r="A36" s="22" t="s">
        <v>234</v>
      </c>
      <c r="B36" s="36" t="s">
        <v>235</v>
      </c>
      <c r="C36" s="39" t="s">
        <v>236</v>
      </c>
      <c r="D36" s="22" t="n">
        <v>3</v>
      </c>
      <c r="E36" s="34"/>
      <c r="G36" s="10" t="s">
        <v>11</v>
      </c>
      <c r="H36" s="10" t="s">
        <v>11</v>
      </c>
      <c r="I36" s="30" t="n">
        <v>3</v>
      </c>
      <c r="J36" s="10" t="s">
        <v>11</v>
      </c>
      <c r="K36" s="10" t="s">
        <v>11</v>
      </c>
    </row>
    <row r="37" customFormat="false" ht="15" hidden="false" customHeight="false" outlineLevel="0" collapsed="false">
      <c r="A37" s="22" t="s">
        <v>237</v>
      </c>
      <c r="B37" s="36" t="s">
        <v>226</v>
      </c>
      <c r="C37" s="39" t="s">
        <v>238</v>
      </c>
      <c r="D37" s="22" t="n">
        <v>3</v>
      </c>
      <c r="E37" s="34"/>
      <c r="G37" s="10" t="s">
        <v>11</v>
      </c>
      <c r="H37" s="10" t="s">
        <v>11</v>
      </c>
      <c r="I37" s="30" t="n">
        <v>3</v>
      </c>
      <c r="J37" s="10" t="s">
        <v>11</v>
      </c>
      <c r="K37" s="10" t="s">
        <v>11</v>
      </c>
    </row>
    <row r="38" customFormat="false" ht="15" hidden="false" customHeight="false" outlineLevel="0" collapsed="false">
      <c r="A38" s="22" t="s">
        <v>239</v>
      </c>
      <c r="B38" s="40" t="s">
        <v>240</v>
      </c>
      <c r="C38" s="39" t="s">
        <v>241</v>
      </c>
      <c r="D38" s="22" t="n">
        <v>3</v>
      </c>
      <c r="E38" s="34"/>
      <c r="G38" s="10" t="s">
        <v>11</v>
      </c>
      <c r="H38" s="10" t="s">
        <v>11</v>
      </c>
      <c r="I38" s="30" t="n">
        <v>3</v>
      </c>
      <c r="J38" s="10" t="s">
        <v>11</v>
      </c>
      <c r="K38" s="10" t="s">
        <v>11</v>
      </c>
    </row>
    <row r="39" customFormat="false" ht="15" hidden="false" customHeight="false" outlineLevel="0" collapsed="false">
      <c r="A39" s="22" t="s">
        <v>242</v>
      </c>
      <c r="B39" s="23" t="s">
        <v>240</v>
      </c>
      <c r="C39" s="22" t="s">
        <v>243</v>
      </c>
      <c r="D39" s="22" t="n">
        <v>3</v>
      </c>
      <c r="E39" s="34"/>
      <c r="G39" s="10" t="s">
        <v>11</v>
      </c>
      <c r="H39" s="10" t="s">
        <v>11</v>
      </c>
      <c r="I39" s="30" t="n">
        <v>3</v>
      </c>
      <c r="J39" s="10" t="s">
        <v>11</v>
      </c>
      <c r="K39" s="10" t="s">
        <v>11</v>
      </c>
    </row>
    <row r="40" customFormat="false" ht="15" hidden="false" customHeight="false" outlineLevel="0" collapsed="false">
      <c r="A40" s="22" t="s">
        <v>244</v>
      </c>
      <c r="B40" s="23" t="s">
        <v>240</v>
      </c>
      <c r="C40" s="22" t="s">
        <v>245</v>
      </c>
      <c r="D40" s="22" t="n">
        <v>3</v>
      </c>
      <c r="E40" s="34"/>
      <c r="G40" s="10" t="s">
        <v>11</v>
      </c>
      <c r="H40" s="10" t="s">
        <v>11</v>
      </c>
      <c r="I40" s="30" t="n">
        <v>3</v>
      </c>
      <c r="J40" s="10" t="s">
        <v>11</v>
      </c>
      <c r="K40" s="10" t="s">
        <v>11</v>
      </c>
    </row>
    <row r="41" customFormat="false" ht="15" hidden="false" customHeight="false" outlineLevel="0" collapsed="false">
      <c r="A41" s="22" t="s">
        <v>246</v>
      </c>
      <c r="B41" s="23" t="s">
        <v>240</v>
      </c>
      <c r="C41" s="22" t="s">
        <v>247</v>
      </c>
      <c r="D41" s="22" t="n">
        <v>3</v>
      </c>
      <c r="E41" s="34"/>
      <c r="G41" s="10" t="s">
        <v>11</v>
      </c>
      <c r="H41" s="10" t="s">
        <v>11</v>
      </c>
      <c r="I41" s="30" t="n">
        <v>3</v>
      </c>
      <c r="J41" s="10" t="s">
        <v>11</v>
      </c>
      <c r="K41" s="10" t="s">
        <v>11</v>
      </c>
    </row>
    <row r="42" customFormat="false" ht="15" hidden="false" customHeight="false" outlineLevel="0" collapsed="false">
      <c r="A42" s="22" t="s">
        <v>248</v>
      </c>
      <c r="B42" s="23" t="s">
        <v>249</v>
      </c>
      <c r="C42" s="22" t="s">
        <v>250</v>
      </c>
      <c r="D42" s="22" t="n">
        <v>3</v>
      </c>
      <c r="E42" s="34"/>
      <c r="G42" s="10" t="s">
        <v>11</v>
      </c>
      <c r="H42" s="10" t="s">
        <v>11</v>
      </c>
      <c r="I42" s="30" t="n">
        <v>3</v>
      </c>
      <c r="J42" s="10" t="s">
        <v>11</v>
      </c>
      <c r="K42" s="10" t="s">
        <v>11</v>
      </c>
    </row>
    <row r="43" customFormat="false" ht="15" hidden="false" customHeight="false" outlineLevel="0" collapsed="false">
      <c r="A43" s="22" t="s">
        <v>251</v>
      </c>
      <c r="B43" s="23" t="s">
        <v>249</v>
      </c>
      <c r="C43" s="22" t="s">
        <v>252</v>
      </c>
      <c r="D43" s="22" t="n">
        <v>3</v>
      </c>
      <c r="E43" s="34"/>
      <c r="G43" s="10" t="s">
        <v>11</v>
      </c>
      <c r="H43" s="10" t="s">
        <v>11</v>
      </c>
      <c r="I43" s="30" t="n">
        <v>3</v>
      </c>
      <c r="J43" s="10" t="s">
        <v>11</v>
      </c>
      <c r="K43" s="10" t="s">
        <v>11</v>
      </c>
    </row>
    <row r="44" customFormat="false" ht="15" hidden="false" customHeight="false" outlineLevel="0" collapsed="false">
      <c r="A44" s="22" t="s">
        <v>253</v>
      </c>
      <c r="B44" s="23" t="s">
        <v>249</v>
      </c>
      <c r="C44" s="22" t="s">
        <v>254</v>
      </c>
      <c r="D44" s="22" t="n">
        <v>3</v>
      </c>
      <c r="E44" s="34"/>
      <c r="G44" s="10" t="s">
        <v>11</v>
      </c>
      <c r="H44" s="10" t="s">
        <v>11</v>
      </c>
      <c r="I44" s="30" t="n">
        <v>3</v>
      </c>
      <c r="J44" s="10" t="s">
        <v>11</v>
      </c>
      <c r="K44" s="10" t="s">
        <v>11</v>
      </c>
    </row>
    <row r="45" customFormat="false" ht="15" hidden="false" customHeight="false" outlineLevel="0" collapsed="false">
      <c r="A45" s="22" t="s">
        <v>255</v>
      </c>
      <c r="B45" s="23" t="s">
        <v>249</v>
      </c>
      <c r="C45" s="22" t="s">
        <v>256</v>
      </c>
      <c r="D45" s="22" t="n">
        <v>3</v>
      </c>
      <c r="E45" s="34"/>
      <c r="G45" s="10" t="s">
        <v>11</v>
      </c>
      <c r="H45" s="10" t="s">
        <v>11</v>
      </c>
      <c r="I45" s="30" t="n">
        <v>3</v>
      </c>
      <c r="J45" s="10" t="s">
        <v>11</v>
      </c>
      <c r="K45" s="10" t="s">
        <v>11</v>
      </c>
    </row>
  </sheetData>
  <mergeCells count="1">
    <mergeCell ref="E20:E45"/>
  </mergeCells>
  <conditionalFormatting sqref="C20:C22">
    <cfRule type="duplicateValues" priority="2" aboveAverage="0" equalAverage="0" bottom="0" percent="0" rank="0" text="" dxfId="1"/>
  </conditionalFormatting>
  <conditionalFormatting sqref="C20:C45">
    <cfRule type="duplicateValues" priority="3" aboveAverage="0" equalAverage="0" bottom="0" percent="0" rank="0" text="" dxfId="2"/>
    <cfRule type="duplicateValues" priority="4" aboveAverage="0" equalAverage="0" bottom="0" percent="0" rank="0" text="" dxfId="3"/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</TotalTime>
  <Application>LibreOffice/6.3.1.2$Windows_X86_64 LibreOffice_project/b79626edf0065ac373bd1df5c28bd630b4424273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2019-12-06T17:02:07Z</dcterms:created>
  <dc:creator/>
  <dc:description/>
  <dc:language>en-PH</dc:language>
  <cp:lastModifiedBy/>
  <dcterms:modified xsi:type="dcterms:W3CDTF">2019-12-11T14:59:31Z</dcterms:modified>
  <cp:revision>11</cp:revision>
  <dc:subject/>
  <dc:title/>
</cp:coreProperties>
</file>