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8060" windowHeight="7050"/>
  </bookViews>
  <sheets>
    <sheet name="INVTY_VEHICLE STATUS REPORT" sheetId="1" r:id="rId1"/>
  </sheets>
  <definedNames>
    <definedName name="_xlnm._FilterDatabase" localSheetId="0" hidden="1">'INVTY_VEHICLE STATUS REPORT'!$A$1:$AQ$49</definedName>
  </definedNames>
  <calcPr calcId="144525"/>
</workbook>
</file>

<file path=xl/calcChain.xml><?xml version="1.0" encoding="utf-8"?>
<calcChain xmlns="http://schemas.openxmlformats.org/spreadsheetml/2006/main">
  <c r="K43" i="1" l="1"/>
  <c r="K45" i="1" s="1"/>
</calcChain>
</file>

<file path=xl/sharedStrings.xml><?xml version="1.0" encoding="utf-8"?>
<sst xmlns="http://schemas.openxmlformats.org/spreadsheetml/2006/main" count="754" uniqueCount="196">
  <si>
    <t>Country</t>
  </si>
  <si>
    <t>Port</t>
  </si>
  <si>
    <t>CID</t>
  </si>
  <si>
    <t>Company Name</t>
  </si>
  <si>
    <t>Terms</t>
  </si>
  <si>
    <t>Terms On Ship</t>
  </si>
  <si>
    <t>Chassis No</t>
  </si>
  <si>
    <t>Price Sales</t>
  </si>
  <si>
    <t>Auction Price</t>
  </si>
  <si>
    <t>Auction Fee</t>
  </si>
  <si>
    <t>Purchase Price</t>
  </si>
  <si>
    <t>Car Cost</t>
  </si>
  <si>
    <t>SIV</t>
  </si>
  <si>
    <t>BE</t>
  </si>
  <si>
    <t>Scale Margin</t>
  </si>
  <si>
    <t>Total Cost</t>
  </si>
  <si>
    <t>Ocean Freight</t>
  </si>
  <si>
    <t>Insurance</t>
  </si>
  <si>
    <t>Improvement</t>
  </si>
  <si>
    <t>Distance Transport</t>
  </si>
  <si>
    <t>SIV + OFS</t>
  </si>
  <si>
    <t>Status</t>
  </si>
  <si>
    <t>Date Confirm</t>
  </si>
  <si>
    <t>Ok Book Date</t>
  </si>
  <si>
    <t>Ok Bookby</t>
  </si>
  <si>
    <t>Confirmed By</t>
  </si>
  <si>
    <t>AM</t>
  </si>
  <si>
    <t>RS</t>
  </si>
  <si>
    <t>Payment Commitment</t>
  </si>
  <si>
    <t>Purchaser</t>
  </si>
  <si>
    <t>Age</t>
  </si>
  <si>
    <t>Make</t>
  </si>
  <si>
    <t>Model</t>
  </si>
  <si>
    <t>Year</t>
  </si>
  <si>
    <t>Assigned</t>
  </si>
  <si>
    <t>Ship Name</t>
  </si>
  <si>
    <t>Arrival</t>
  </si>
  <si>
    <t>Destination</t>
  </si>
  <si>
    <t>BuyTrip</t>
  </si>
  <si>
    <t>New Zealand</t>
  </si>
  <si>
    <t>Nelson</t>
  </si>
  <si>
    <t>TASMANBAY MOTORS</t>
  </si>
  <si>
    <t>ACA38-5129138</t>
  </si>
  <si>
    <t>Released</t>
  </si>
  <si>
    <t/>
  </si>
  <si>
    <t>iDirect, iDirect</t>
  </si>
  <si>
    <t>Keatley, Glenn</t>
  </si>
  <si>
    <t>Kawaii Hana</t>
  </si>
  <si>
    <t>TOYOTA</t>
  </si>
  <si>
    <t>VANGUARD</t>
  </si>
  <si>
    <t>12/15/2019</t>
  </si>
  <si>
    <t>Triumph Ace(KB)</t>
  </si>
  <si>
    <t>01/11/2020</t>
  </si>
  <si>
    <t>NO</t>
  </si>
  <si>
    <t>BLEFW-108015</t>
  </si>
  <si>
    <t>07/02/2019</t>
  </si>
  <si>
    <t>MAZDA</t>
  </si>
  <si>
    <t>AXELA SPORT</t>
  </si>
  <si>
    <t>07/30/2019</t>
  </si>
  <si>
    <t>Orchid Ace(KB)</t>
  </si>
  <si>
    <t>09/02/2019</t>
  </si>
  <si>
    <t>BR9-012156</t>
  </si>
  <si>
    <t>SUBARU</t>
  </si>
  <si>
    <t>OUTBACK</t>
  </si>
  <si>
    <t>12/30/2019</t>
  </si>
  <si>
    <t>Galveston Highway(KB)</t>
  </si>
  <si>
    <t>01/20/2020</t>
  </si>
  <si>
    <t>CP9A-0002437</t>
  </si>
  <si>
    <t>Nishida, Ryo</t>
  </si>
  <si>
    <t>01/01/1900</t>
  </si>
  <si>
    <t>Nambiar, Tom</t>
  </si>
  <si>
    <t>MITSUBISHI</t>
  </si>
  <si>
    <t>LANCER</t>
  </si>
  <si>
    <t>10/21/2019</t>
  </si>
  <si>
    <t>Swallow Ace(KB)</t>
  </si>
  <si>
    <t>11/18/2019</t>
  </si>
  <si>
    <t>CW5W-5206459</t>
  </si>
  <si>
    <t>Recommend, Japan</t>
  </si>
  <si>
    <t>OUTLANDER</t>
  </si>
  <si>
    <t>08/20/2019</t>
  </si>
  <si>
    <t>Palmela(KB)</t>
  </si>
  <si>
    <t>09/14/2019</t>
  </si>
  <si>
    <t>DA63T-792216</t>
  </si>
  <si>
    <t>SUZUKI</t>
  </si>
  <si>
    <t>CARRY</t>
  </si>
  <si>
    <t>02/15/2020</t>
  </si>
  <si>
    <t>03/11/2020</t>
  </si>
  <si>
    <t>DE3FS-365237</t>
  </si>
  <si>
    <t>Bullock, Michael</t>
  </si>
  <si>
    <t>DEMIO</t>
  </si>
  <si>
    <t>09/30/2019</t>
  </si>
  <si>
    <t>Cougar Ace(KB)</t>
  </si>
  <si>
    <t>10/30/2019</t>
  </si>
  <si>
    <t>DEJFS-108649</t>
  </si>
  <si>
    <t>Curran, Neil</t>
  </si>
  <si>
    <t>E12-005777</t>
  </si>
  <si>
    <t>Shipped</t>
  </si>
  <si>
    <t>Rolston, Jason</t>
  </si>
  <si>
    <t>NISSAN</t>
  </si>
  <si>
    <t>NOTE</t>
  </si>
  <si>
    <t>E12-219811</t>
  </si>
  <si>
    <t>GA3W-0010480</t>
  </si>
  <si>
    <t>RVR</t>
  </si>
  <si>
    <t>Tranquil Ace(KZ)</t>
  </si>
  <si>
    <t>10/11/2019</t>
  </si>
  <si>
    <t>GH5FW-104624</t>
  </si>
  <si>
    <t>ATENZA SPORT</t>
  </si>
  <si>
    <t>GRX120-0007611</t>
  </si>
  <si>
    <t>MARK X</t>
  </si>
  <si>
    <t>03/14/2020</t>
  </si>
  <si>
    <t>MARTORELL(KB)</t>
  </si>
  <si>
    <t>04/12/2020</t>
  </si>
  <si>
    <t>GRX120-0017908</t>
  </si>
  <si>
    <t>04/28/2020</t>
  </si>
  <si>
    <t>Glovis Cougar(KB)</t>
  </si>
  <si>
    <t>06/22/2020</t>
  </si>
  <si>
    <t>GRX120-0037702</t>
  </si>
  <si>
    <t>01/31/2020</t>
  </si>
  <si>
    <t>Meridian Ace(KB)</t>
  </si>
  <si>
    <t>03/02/2020</t>
  </si>
  <si>
    <t>YES</t>
  </si>
  <si>
    <t>GRX121-1001529</t>
  </si>
  <si>
    <t>02/29/2020</t>
  </si>
  <si>
    <t>Tranquil Ace(KB)</t>
  </si>
  <si>
    <t>03/31/2020</t>
  </si>
  <si>
    <t>GSE21-5008572</t>
  </si>
  <si>
    <t>LEXUS</t>
  </si>
  <si>
    <t>IS350</t>
  </si>
  <si>
    <t>J10-080052</t>
  </si>
  <si>
    <t>DUALIS</t>
  </si>
  <si>
    <t>11/15/2019</t>
  </si>
  <si>
    <t>Noble Ace(KB)</t>
  </si>
  <si>
    <t>12/09/2019</t>
  </si>
  <si>
    <t>K13-030415</t>
  </si>
  <si>
    <t>MARCH</t>
  </si>
  <si>
    <t>11/29/2019</t>
  </si>
  <si>
    <t>KJ10-205574</t>
  </si>
  <si>
    <t>NSP120-2003255</t>
  </si>
  <si>
    <t>RACTIS</t>
  </si>
  <si>
    <t>NSP130-2187101</t>
  </si>
  <si>
    <t>VITZ</t>
  </si>
  <si>
    <t>PV35-500230</t>
  </si>
  <si>
    <t>SKYLINE</t>
  </si>
  <si>
    <t>PY50-201852</t>
  </si>
  <si>
    <t>FUGA</t>
  </si>
  <si>
    <t>RE4-1007903</t>
  </si>
  <si>
    <t>HONDA</t>
  </si>
  <si>
    <t>CR-V</t>
  </si>
  <si>
    <t>SAJKC12P4BLV11116</t>
  </si>
  <si>
    <t>JAGUAR</t>
  </si>
  <si>
    <t>XJ</t>
  </si>
  <si>
    <t>01/15/2020</t>
  </si>
  <si>
    <t>Courageous Ace(KZ)</t>
  </si>
  <si>
    <t>SAJKC12P7ALV01243</t>
  </si>
  <si>
    <t>SH5-023815</t>
  </si>
  <si>
    <t>Doi, Yoshimasa</t>
  </si>
  <si>
    <t>FORESTER</t>
  </si>
  <si>
    <t>TNT31-001197</t>
  </si>
  <si>
    <t>X-TRAIL</t>
  </si>
  <si>
    <t>V98W-0400856</t>
  </si>
  <si>
    <t>PAJERO</t>
  </si>
  <si>
    <t>Courageous Ace(KB)</t>
  </si>
  <si>
    <t>WBAPC72070WG57225</t>
  </si>
  <si>
    <t>BMW</t>
  </si>
  <si>
    <t>X3</t>
  </si>
  <si>
    <t>04/30/2020</t>
  </si>
  <si>
    <t>Glovis Cougar(KZ)</t>
  </si>
  <si>
    <t>WBAPC92080WE70829</t>
  </si>
  <si>
    <t>WBAUD32040PF45646</t>
  </si>
  <si>
    <t xml:space="preserve">Customer-Present, </t>
  </si>
  <si>
    <t>120i</t>
  </si>
  <si>
    <t>WBAUD32060P221658</t>
  </si>
  <si>
    <t>Ariyama NZ, Noritaka</t>
  </si>
  <si>
    <t>WBAUF32060PR74018</t>
  </si>
  <si>
    <t>118I</t>
  </si>
  <si>
    <t>WBAVL32070VP92496</t>
  </si>
  <si>
    <t>X1</t>
  </si>
  <si>
    <t>WBAZW420900B66057</t>
  </si>
  <si>
    <t>X5</t>
  </si>
  <si>
    <t>WME4513802K698404</t>
  </si>
  <si>
    <t>SMART</t>
  </si>
  <si>
    <t>FORTWO</t>
  </si>
  <si>
    <t>WMWMF32090TT20282</t>
  </si>
  <si>
    <t>MINI</t>
  </si>
  <si>
    <t>WVWZZZ1KZBW054018</t>
  </si>
  <si>
    <t>Nakajima, Kazuya</t>
  </si>
  <si>
    <t>VOLKSWAGEN</t>
  </si>
  <si>
    <t>GOLF</t>
  </si>
  <si>
    <t>10/18/2019</t>
  </si>
  <si>
    <t>Swallow Ace(KZ)</t>
  </si>
  <si>
    <t>ZC72S-215225</t>
  </si>
  <si>
    <t>Mako, Rico</t>
  </si>
  <si>
    <t>SWIFT</t>
  </si>
  <si>
    <t>Average</t>
    <phoneticPr fontId="6"/>
  </si>
  <si>
    <t>Total PP</t>
    <phoneticPr fontId="6"/>
  </si>
  <si>
    <t>Total units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</si>
</sst>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10409]0.00"/>
    <numFmt numFmtId="177" formatCode="[$-10409]##,###"/>
    <numFmt numFmtId="178" formatCode="[$-10409]m/d/yyyy"/>
  </numFmts>
  <fonts count="8" x14ac:knownFonts="1">
    <font>
      <sz val="11"/>
      <color rgb="FF000000"/>
      <name val="ＭＳ Ｐゴシック"/>
      <family val="2"/>
      <scheme val="minor"/>
    </font>
    <font>
      <sz val="11"/>
      <name val="ＭＳ Ｐゴシック"/>
      <family val="3"/>
      <charset val="128"/>
    </font>
    <font>
      <b/>
      <sz val="10"/>
      <color rgb="FF19519D"/>
      <name val="Tahoma"/>
      <family val="2"/>
    </font>
    <font>
      <b/>
      <sz val="10"/>
      <color rgb="FFFFFFFF"/>
      <name val="Tahoma"/>
      <family val="2"/>
    </font>
    <font>
      <sz val="10"/>
      <color rgb="FF19519D"/>
      <name val="Tahoma"/>
      <family val="2"/>
    </font>
    <font>
      <sz val="11"/>
      <color rgb="FF000000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40" fontId="5" fillId="0" borderId="0" applyFont="0" applyFill="0" applyBorder="0" applyAlignment="0" applyProtection="0">
      <alignment vertical="center"/>
    </xf>
  </cellStyleXfs>
  <cellXfs count="19">
    <xf numFmtId="0" fontId="1" fillId="0" borderId="0" xfId="0" applyFont="1" applyFill="1" applyBorder="1"/>
    <xf numFmtId="0" fontId="1" fillId="0" borderId="0" xfId="0" applyFont="1" applyFill="1" applyBorder="1" applyAlignment="1"/>
    <xf numFmtId="0" fontId="3" fillId="2" borderId="1" xfId="0" applyNumberFormat="1" applyFont="1" applyFill="1" applyBorder="1" applyAlignment="1">
      <alignment horizontal="center" vertical="top" readingOrder="1"/>
    </xf>
    <xf numFmtId="0" fontId="3" fillId="2" borderId="3" xfId="0" applyNumberFormat="1" applyFont="1" applyFill="1" applyBorder="1" applyAlignment="1">
      <alignment vertical="top" readingOrder="1"/>
    </xf>
    <xf numFmtId="0" fontId="1" fillId="0" borderId="2" xfId="0" applyNumberFormat="1" applyFont="1" applyFill="1" applyBorder="1" applyAlignment="1">
      <alignment vertical="top"/>
    </xf>
    <xf numFmtId="0" fontId="3" fillId="2" borderId="1" xfId="0" applyNumberFormat="1" applyFont="1" applyFill="1" applyBorder="1" applyAlignment="1">
      <alignment vertical="top" readingOrder="1"/>
    </xf>
    <xf numFmtId="0" fontId="4" fillId="0" borderId="1" xfId="0" applyNumberFormat="1" applyFont="1" applyFill="1" applyBorder="1" applyAlignment="1">
      <alignment horizontal="center" vertical="top" readingOrder="1"/>
    </xf>
    <xf numFmtId="0" fontId="4" fillId="0" borderId="3" xfId="0" applyNumberFormat="1" applyFont="1" applyFill="1" applyBorder="1" applyAlignment="1">
      <alignment vertical="top" readingOrder="1"/>
    </xf>
    <xf numFmtId="0" fontId="4" fillId="0" borderId="1" xfId="0" applyNumberFormat="1" applyFont="1" applyFill="1" applyBorder="1" applyAlignment="1">
      <alignment vertical="top" readingOrder="1"/>
    </xf>
    <xf numFmtId="176" fontId="4" fillId="0" borderId="1" xfId="0" applyNumberFormat="1" applyFont="1" applyFill="1" applyBorder="1" applyAlignment="1">
      <alignment horizontal="center" vertical="top" readingOrder="1"/>
    </xf>
    <xf numFmtId="177" fontId="4" fillId="0" borderId="1" xfId="0" applyNumberFormat="1" applyFont="1" applyFill="1" applyBorder="1" applyAlignment="1">
      <alignment horizontal="center" vertical="top" readingOrder="1"/>
    </xf>
    <xf numFmtId="178" fontId="4" fillId="0" borderId="1" xfId="0" applyNumberFormat="1" applyFont="1" applyFill="1" applyBorder="1" applyAlignment="1">
      <alignment horizontal="center" vertical="top" readingOrder="1"/>
    </xf>
    <xf numFmtId="0" fontId="3" fillId="2" borderId="1" xfId="0" applyNumberFormat="1" applyFont="1" applyFill="1" applyBorder="1" applyAlignment="1">
      <alignment horizontal="left" vertical="top" readingOrder="1"/>
    </xf>
    <xf numFmtId="0" fontId="4" fillId="0" borderId="1" xfId="0" applyNumberFormat="1" applyFont="1" applyFill="1" applyBorder="1" applyAlignment="1">
      <alignment horizontal="left" vertical="top" readingOrder="1"/>
    </xf>
    <xf numFmtId="0" fontId="1" fillId="0" borderId="0" xfId="0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vertical="top" readingOrder="1"/>
    </xf>
    <xf numFmtId="0" fontId="7" fillId="0" borderId="1" xfId="0" applyNumberFormat="1" applyFont="1" applyFill="1" applyBorder="1" applyAlignment="1">
      <alignment vertical="top" readingOrder="1"/>
    </xf>
    <xf numFmtId="38" fontId="2" fillId="0" borderId="1" xfId="1" applyNumberFormat="1" applyFont="1" applyFill="1" applyBorder="1" applyAlignment="1">
      <alignment horizontal="right" vertical="top" readingOrder="1"/>
    </xf>
    <xf numFmtId="38" fontId="7" fillId="0" borderId="1" xfId="1" applyNumberFormat="1" applyFont="1" applyFill="1" applyBorder="1" applyAlignment="1">
      <alignment horizontal="right" vertical="top" readingOrder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9519D"/>
      <rgbColor rgb="004682B4"/>
      <rgbColor rgb="00D3D3D3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5"/>
  <sheetViews>
    <sheetView showGridLines="0" tabSelected="1" workbookViewId="0">
      <pane xSplit="4" ySplit="1" topLeftCell="I28" activePane="bottomRight" state="frozen"/>
      <selection pane="topRight" activeCell="E1" sqref="E1"/>
      <selection pane="bottomLeft" activeCell="A2" sqref="A2"/>
      <selection pane="bottomRight" activeCell="K45" sqref="K45"/>
    </sheetView>
  </sheetViews>
  <sheetFormatPr defaultRowHeight="13" x14ac:dyDescent="0.2"/>
  <cols>
    <col min="1" max="1" width="22.26953125" style="1" customWidth="1"/>
    <col min="2" max="2" width="7.54296875" style="1" customWidth="1"/>
    <col min="3" max="3" width="15.453125" style="1" customWidth="1"/>
    <col min="4" max="4" width="20" style="1" customWidth="1"/>
    <col min="5" max="5" width="13.7265625" style="1" customWidth="1"/>
    <col min="6" max="6" width="15.453125" style="1" customWidth="1"/>
    <col min="7" max="7" width="16.6328125" style="14" customWidth="1"/>
    <col min="8" max="12" width="15.453125" style="1" customWidth="1"/>
    <col min="13" max="14" width="13.7265625" style="1" customWidth="1"/>
    <col min="15" max="15" width="15.453125" style="1" customWidth="1"/>
    <col min="16" max="18" width="13.7265625" style="1" customWidth="1"/>
    <col min="19" max="19" width="17.1796875" style="1" customWidth="1"/>
    <col min="20" max="21" width="18.81640625" style="1" customWidth="1"/>
    <col min="22" max="23" width="15.453125" style="1" customWidth="1"/>
    <col min="24" max="24" width="17.1796875" style="1" customWidth="1"/>
    <col min="25" max="25" width="20.54296875" style="1" customWidth="1"/>
    <col min="26" max="26" width="22.26953125" style="1" customWidth="1"/>
    <col min="27" max="27" width="25.7265625" style="1" customWidth="1"/>
    <col min="28" max="28" width="20.54296875" style="1" customWidth="1"/>
    <col min="29" max="29" width="13.7265625" style="1" customWidth="1"/>
    <col min="30" max="30" width="22.26953125" style="1" customWidth="1"/>
    <col min="31" max="31" width="10.26953125" style="1" customWidth="1"/>
    <col min="32" max="33" width="17.1796875" style="1" customWidth="1"/>
    <col min="34" max="34" width="10.26953125" style="1" customWidth="1"/>
    <col min="35" max="35" width="17.1796875" style="1" customWidth="1"/>
    <col min="36" max="36" width="22.26953125" style="1" customWidth="1"/>
    <col min="37" max="37" width="10.26953125" style="1" customWidth="1"/>
    <col min="38" max="38" width="5.1796875" style="1" customWidth="1"/>
    <col min="39" max="39" width="17.1796875" style="1" customWidth="1"/>
    <col min="40" max="40" width="11.81640625" style="1" customWidth="1"/>
    <col min="41" max="41" width="1.81640625" style="1" customWidth="1"/>
    <col min="42" max="16384" width="8.7265625" style="1"/>
  </cols>
  <sheetData>
    <row r="1" spans="1:41" x14ac:dyDescent="0.2">
      <c r="A1" s="2" t="s">
        <v>0</v>
      </c>
      <c r="B1" s="3" t="s">
        <v>1</v>
      </c>
      <c r="C1" s="2" t="s">
        <v>2</v>
      </c>
      <c r="D1" s="5" t="s">
        <v>3</v>
      </c>
      <c r="E1" s="2" t="s">
        <v>4</v>
      </c>
      <c r="F1" s="2" t="s">
        <v>5</v>
      </c>
      <c r="G1" s="1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3" t="s">
        <v>36</v>
      </c>
      <c r="AL1" s="4"/>
      <c r="AM1" s="2" t="s">
        <v>37</v>
      </c>
      <c r="AN1" s="3" t="s">
        <v>38</v>
      </c>
      <c r="AO1" s="4"/>
    </row>
    <row r="2" spans="1:41" x14ac:dyDescent="0.2">
      <c r="A2" s="6" t="s">
        <v>39</v>
      </c>
      <c r="B2" s="7" t="s">
        <v>40</v>
      </c>
      <c r="C2" s="6">
        <v>865410</v>
      </c>
      <c r="D2" s="8" t="s">
        <v>41</v>
      </c>
      <c r="E2" s="9">
        <v>0</v>
      </c>
      <c r="F2" s="9">
        <v>0</v>
      </c>
      <c r="G2" s="13" t="s">
        <v>173</v>
      </c>
      <c r="H2" s="10">
        <v>4319</v>
      </c>
      <c r="I2" s="10">
        <v>380000</v>
      </c>
      <c r="J2" s="10">
        <v>10000</v>
      </c>
      <c r="K2" s="10">
        <v>390000</v>
      </c>
      <c r="L2" s="10">
        <v>150000</v>
      </c>
      <c r="M2" s="10">
        <v>7606.2250000000004</v>
      </c>
      <c r="N2" s="10">
        <v>7064.1698999999999</v>
      </c>
      <c r="O2" s="10">
        <v>70000</v>
      </c>
      <c r="P2" s="10">
        <v>511234</v>
      </c>
      <c r="Q2" s="10">
        <v>86784</v>
      </c>
      <c r="R2" s="10">
        <v>2873</v>
      </c>
      <c r="S2" s="10">
        <v>0</v>
      </c>
      <c r="T2" s="10">
        <v>0</v>
      </c>
      <c r="U2" s="10">
        <v>550462.5</v>
      </c>
      <c r="V2" s="6" t="s">
        <v>43</v>
      </c>
      <c r="W2" s="11">
        <v>43648.661487002297</v>
      </c>
      <c r="X2" s="11">
        <v>43650.373962418998</v>
      </c>
      <c r="Y2" s="6" t="s">
        <v>44</v>
      </c>
      <c r="Z2" s="6" t="s">
        <v>46</v>
      </c>
      <c r="AA2" s="6" t="s">
        <v>46</v>
      </c>
      <c r="AB2" s="6" t="s">
        <v>47</v>
      </c>
      <c r="AC2" s="6" t="s">
        <v>55</v>
      </c>
      <c r="AD2" s="6" t="s">
        <v>169</v>
      </c>
      <c r="AE2" s="6">
        <v>1389</v>
      </c>
      <c r="AF2" s="6" t="s">
        <v>163</v>
      </c>
      <c r="AG2" s="6" t="s">
        <v>174</v>
      </c>
      <c r="AH2" s="6">
        <v>2005</v>
      </c>
      <c r="AI2" s="6" t="s">
        <v>58</v>
      </c>
      <c r="AJ2" s="6" t="s">
        <v>59</v>
      </c>
      <c r="AK2" s="7" t="s">
        <v>60</v>
      </c>
      <c r="AL2" s="4"/>
      <c r="AM2" s="6" t="s">
        <v>40</v>
      </c>
      <c r="AN2" s="7" t="s">
        <v>120</v>
      </c>
      <c r="AO2" s="4"/>
    </row>
    <row r="3" spans="1:41" x14ac:dyDescent="0.2">
      <c r="A3" s="6" t="s">
        <v>39</v>
      </c>
      <c r="B3" s="7" t="s">
        <v>40</v>
      </c>
      <c r="C3" s="6">
        <v>865410</v>
      </c>
      <c r="D3" s="8" t="s">
        <v>41</v>
      </c>
      <c r="E3" s="9">
        <v>0</v>
      </c>
      <c r="F3" s="9">
        <v>0</v>
      </c>
      <c r="G3" s="13" t="s">
        <v>168</v>
      </c>
      <c r="H3" s="10">
        <v>4598</v>
      </c>
      <c r="I3" s="10">
        <v>525000</v>
      </c>
      <c r="J3" s="10">
        <v>10000</v>
      </c>
      <c r="K3" s="10">
        <v>535000</v>
      </c>
      <c r="L3" s="10">
        <v>170000</v>
      </c>
      <c r="M3" s="10">
        <v>9786.134</v>
      </c>
      <c r="N3" s="10">
        <v>9324.4159999999993</v>
      </c>
      <c r="O3" s="10">
        <v>70000</v>
      </c>
      <c r="P3" s="10">
        <v>674808</v>
      </c>
      <c r="Q3" s="10">
        <v>86784</v>
      </c>
      <c r="R3" s="10">
        <v>3687</v>
      </c>
      <c r="S3" s="10">
        <v>17760</v>
      </c>
      <c r="T3" s="10">
        <v>0</v>
      </c>
      <c r="U3" s="10">
        <v>708222.5</v>
      </c>
      <c r="V3" s="6" t="s">
        <v>43</v>
      </c>
      <c r="W3" s="11">
        <v>43648.662287615698</v>
      </c>
      <c r="X3" s="11">
        <v>43650.373959375</v>
      </c>
      <c r="Y3" s="6" t="s">
        <v>44</v>
      </c>
      <c r="Z3" s="6" t="s">
        <v>46</v>
      </c>
      <c r="AA3" s="6" t="s">
        <v>46</v>
      </c>
      <c r="AB3" s="6" t="s">
        <v>47</v>
      </c>
      <c r="AC3" s="6" t="s">
        <v>55</v>
      </c>
      <c r="AD3" s="6" t="s">
        <v>169</v>
      </c>
      <c r="AE3" s="6">
        <v>1389</v>
      </c>
      <c r="AF3" s="6" t="s">
        <v>163</v>
      </c>
      <c r="AG3" s="6" t="s">
        <v>170</v>
      </c>
      <c r="AH3" s="6">
        <v>2007</v>
      </c>
      <c r="AI3" s="6" t="s">
        <v>58</v>
      </c>
      <c r="AJ3" s="6" t="s">
        <v>59</v>
      </c>
      <c r="AK3" s="7" t="s">
        <v>60</v>
      </c>
      <c r="AL3" s="4"/>
      <c r="AM3" s="6" t="s">
        <v>40</v>
      </c>
      <c r="AN3" s="7" t="s">
        <v>120</v>
      </c>
      <c r="AO3" s="4"/>
    </row>
    <row r="4" spans="1:41" x14ac:dyDescent="0.2">
      <c r="A4" s="6" t="s">
        <v>39</v>
      </c>
      <c r="B4" s="7" t="s">
        <v>40</v>
      </c>
      <c r="C4" s="6">
        <v>865410</v>
      </c>
      <c r="D4" s="8" t="s">
        <v>41</v>
      </c>
      <c r="E4" s="9">
        <v>0</v>
      </c>
      <c r="F4" s="9">
        <v>0</v>
      </c>
      <c r="G4" s="13" t="s">
        <v>76</v>
      </c>
      <c r="H4" s="10">
        <v>6133</v>
      </c>
      <c r="I4" s="10">
        <v>420000</v>
      </c>
      <c r="J4" s="10">
        <v>9000</v>
      </c>
      <c r="K4" s="10">
        <v>429000</v>
      </c>
      <c r="L4" s="10">
        <v>280000</v>
      </c>
      <c r="M4" s="10">
        <v>8145.1220000000003</v>
      </c>
      <c r="N4" s="10">
        <v>7935.2768999999998</v>
      </c>
      <c r="O4" s="10">
        <v>70000</v>
      </c>
      <c r="P4" s="10">
        <v>574276</v>
      </c>
      <c r="Q4" s="10">
        <v>86784</v>
      </c>
      <c r="R4" s="10">
        <v>3080</v>
      </c>
      <c r="S4" s="10">
        <v>20368</v>
      </c>
      <c r="T4" s="10">
        <v>0</v>
      </c>
      <c r="U4" s="10">
        <v>589462.5</v>
      </c>
      <c r="V4" s="6" t="s">
        <v>43</v>
      </c>
      <c r="W4" s="11">
        <v>43648.6632236921</v>
      </c>
      <c r="X4" s="11">
        <v>43650.373957905103</v>
      </c>
      <c r="Y4" s="6" t="s">
        <v>44</v>
      </c>
      <c r="Z4" s="6" t="s">
        <v>46</v>
      </c>
      <c r="AA4" s="6" t="s">
        <v>46</v>
      </c>
      <c r="AB4" s="6" t="s">
        <v>47</v>
      </c>
      <c r="AC4" s="6" t="s">
        <v>55</v>
      </c>
      <c r="AD4" s="6" t="s">
        <v>77</v>
      </c>
      <c r="AE4" s="6">
        <v>654</v>
      </c>
      <c r="AF4" s="6" t="s">
        <v>71</v>
      </c>
      <c r="AG4" s="6" t="s">
        <v>78</v>
      </c>
      <c r="AH4" s="6">
        <v>2008</v>
      </c>
      <c r="AI4" s="6" t="s">
        <v>79</v>
      </c>
      <c r="AJ4" s="6" t="s">
        <v>80</v>
      </c>
      <c r="AK4" s="7" t="s">
        <v>81</v>
      </c>
      <c r="AL4" s="4"/>
      <c r="AM4" s="6" t="s">
        <v>40</v>
      </c>
      <c r="AN4" s="7" t="s">
        <v>53</v>
      </c>
      <c r="AO4" s="4"/>
    </row>
    <row r="5" spans="1:41" x14ac:dyDescent="0.2">
      <c r="A5" s="6" t="s">
        <v>39</v>
      </c>
      <c r="B5" s="7" t="s">
        <v>40</v>
      </c>
      <c r="C5" s="6">
        <v>865410</v>
      </c>
      <c r="D5" s="8" t="s">
        <v>41</v>
      </c>
      <c r="E5" s="9">
        <v>0</v>
      </c>
      <c r="F5" s="9">
        <v>0</v>
      </c>
      <c r="G5" s="13" t="s">
        <v>171</v>
      </c>
      <c r="H5" s="10">
        <v>5017</v>
      </c>
      <c r="I5" s="10">
        <v>280000</v>
      </c>
      <c r="J5" s="10">
        <v>10000</v>
      </c>
      <c r="K5" s="10">
        <v>290000</v>
      </c>
      <c r="L5" s="10">
        <v>200000</v>
      </c>
      <c r="M5" s="10">
        <v>6528.43</v>
      </c>
      <c r="N5" s="10">
        <v>5925.2587999999996</v>
      </c>
      <c r="O5" s="10">
        <v>70000</v>
      </c>
      <c r="P5" s="10">
        <v>428811</v>
      </c>
      <c r="Q5" s="10">
        <v>86784</v>
      </c>
      <c r="R5" s="10">
        <v>2750</v>
      </c>
      <c r="S5" s="10">
        <v>22000</v>
      </c>
      <c r="T5" s="10">
        <v>0</v>
      </c>
      <c r="U5" s="10">
        <v>472462.5</v>
      </c>
      <c r="V5" s="6" t="s">
        <v>43</v>
      </c>
      <c r="W5" s="11">
        <v>43648.6641584838</v>
      </c>
      <c r="X5" s="11">
        <v>43650.373960995399</v>
      </c>
      <c r="Y5" s="6" t="s">
        <v>44</v>
      </c>
      <c r="Z5" s="6" t="s">
        <v>46</v>
      </c>
      <c r="AA5" s="6" t="s">
        <v>46</v>
      </c>
      <c r="AB5" s="6" t="s">
        <v>47</v>
      </c>
      <c r="AC5" s="6" t="s">
        <v>55</v>
      </c>
      <c r="AD5" s="6" t="s">
        <v>172</v>
      </c>
      <c r="AE5" s="6">
        <v>688</v>
      </c>
      <c r="AF5" s="6" t="s">
        <v>163</v>
      </c>
      <c r="AG5" s="6" t="s">
        <v>170</v>
      </c>
      <c r="AH5" s="6">
        <v>2008</v>
      </c>
      <c r="AI5" s="6" t="s">
        <v>58</v>
      </c>
      <c r="AJ5" s="6" t="s">
        <v>59</v>
      </c>
      <c r="AK5" s="7" t="s">
        <v>60</v>
      </c>
      <c r="AL5" s="4"/>
      <c r="AM5" s="6" t="s">
        <v>40</v>
      </c>
      <c r="AN5" s="7" t="s">
        <v>53</v>
      </c>
      <c r="AO5" s="4"/>
    </row>
    <row r="6" spans="1:41" x14ac:dyDescent="0.2">
      <c r="A6" s="6" t="s">
        <v>39</v>
      </c>
      <c r="B6" s="7" t="s">
        <v>40</v>
      </c>
      <c r="C6" s="6">
        <v>865410</v>
      </c>
      <c r="D6" s="8" t="s">
        <v>41</v>
      </c>
      <c r="E6" s="9">
        <v>0</v>
      </c>
      <c r="F6" s="9">
        <v>0</v>
      </c>
      <c r="G6" s="13" t="s">
        <v>54</v>
      </c>
      <c r="H6" s="10">
        <v>5435</v>
      </c>
      <c r="I6" s="10">
        <v>286000</v>
      </c>
      <c r="J6" s="10">
        <v>7000</v>
      </c>
      <c r="K6" s="10">
        <v>293000</v>
      </c>
      <c r="L6" s="10">
        <v>230000</v>
      </c>
      <c r="M6" s="10">
        <v>6596.1379999999999</v>
      </c>
      <c r="N6" s="10">
        <v>6238.8969999999999</v>
      </c>
      <c r="O6" s="10">
        <v>70000</v>
      </c>
      <c r="P6" s="10">
        <v>451509</v>
      </c>
      <c r="Q6" s="10">
        <v>86784</v>
      </c>
      <c r="R6" s="10">
        <v>2750</v>
      </c>
      <c r="S6" s="10">
        <v>26398</v>
      </c>
      <c r="T6" s="10">
        <v>10000</v>
      </c>
      <c r="U6" s="10">
        <v>477362.5</v>
      </c>
      <c r="V6" s="6" t="s">
        <v>43</v>
      </c>
      <c r="W6" s="11">
        <v>43648.664536307901</v>
      </c>
      <c r="X6" s="11">
        <v>43652.621443136602</v>
      </c>
      <c r="Y6" s="6" t="s">
        <v>44</v>
      </c>
      <c r="Z6" s="6" t="s">
        <v>46</v>
      </c>
      <c r="AA6" s="6" t="s">
        <v>46</v>
      </c>
      <c r="AB6" s="6" t="s">
        <v>47</v>
      </c>
      <c r="AC6" s="6" t="s">
        <v>55</v>
      </c>
      <c r="AD6" s="6" t="s">
        <v>45</v>
      </c>
      <c r="AE6" s="6">
        <v>633</v>
      </c>
      <c r="AF6" s="6" t="s">
        <v>56</v>
      </c>
      <c r="AG6" s="6" t="s">
        <v>57</v>
      </c>
      <c r="AH6" s="6">
        <v>2010</v>
      </c>
      <c r="AI6" s="6" t="s">
        <v>58</v>
      </c>
      <c r="AJ6" s="6" t="s">
        <v>59</v>
      </c>
      <c r="AK6" s="7" t="s">
        <v>60</v>
      </c>
      <c r="AL6" s="4"/>
      <c r="AM6" s="6" t="s">
        <v>40</v>
      </c>
      <c r="AN6" s="7" t="s">
        <v>53</v>
      </c>
      <c r="AO6" s="4"/>
    </row>
    <row r="7" spans="1:41" x14ac:dyDescent="0.2">
      <c r="A7" s="6" t="s">
        <v>39</v>
      </c>
      <c r="B7" s="7" t="s">
        <v>40</v>
      </c>
      <c r="C7" s="6">
        <v>865410</v>
      </c>
      <c r="D7" s="8" t="s">
        <v>41</v>
      </c>
      <c r="E7" s="9">
        <v>0</v>
      </c>
      <c r="F7" s="9">
        <v>0</v>
      </c>
      <c r="G7" s="13" t="s">
        <v>100</v>
      </c>
      <c r="H7" s="10">
        <v>6272</v>
      </c>
      <c r="I7" s="10">
        <v>260000</v>
      </c>
      <c r="J7" s="10">
        <v>9000</v>
      </c>
      <c r="K7" s="10">
        <v>269000</v>
      </c>
      <c r="L7" s="10">
        <v>290000</v>
      </c>
      <c r="M7" s="10">
        <v>6459.3410000000003</v>
      </c>
      <c r="N7" s="10">
        <v>6060.6742999999997</v>
      </c>
      <c r="O7" s="10">
        <v>70000</v>
      </c>
      <c r="P7" s="10">
        <v>438611</v>
      </c>
      <c r="Q7" s="10">
        <v>86784</v>
      </c>
      <c r="R7" s="10">
        <v>2750</v>
      </c>
      <c r="S7" s="10">
        <v>30000</v>
      </c>
      <c r="T7" s="10">
        <v>13000</v>
      </c>
      <c r="U7" s="10">
        <v>467462.5</v>
      </c>
      <c r="V7" s="6" t="s">
        <v>43</v>
      </c>
      <c r="W7" s="11">
        <v>43648.664783136599</v>
      </c>
      <c r="X7" s="11">
        <v>43656.447421990699</v>
      </c>
      <c r="Y7" s="6" t="s">
        <v>44</v>
      </c>
      <c r="Z7" s="6" t="s">
        <v>46</v>
      </c>
      <c r="AA7" s="6" t="s">
        <v>46</v>
      </c>
      <c r="AB7" s="6" t="s">
        <v>47</v>
      </c>
      <c r="AC7" s="6" t="s">
        <v>55</v>
      </c>
      <c r="AD7" s="6" t="s">
        <v>94</v>
      </c>
      <c r="AE7" s="6">
        <v>387</v>
      </c>
      <c r="AF7" s="6" t="s">
        <v>98</v>
      </c>
      <c r="AG7" s="6" t="s">
        <v>99</v>
      </c>
      <c r="AH7" s="6">
        <v>2014</v>
      </c>
      <c r="AI7" s="6" t="s">
        <v>58</v>
      </c>
      <c r="AJ7" s="6" t="s">
        <v>59</v>
      </c>
      <c r="AK7" s="7" t="s">
        <v>60</v>
      </c>
      <c r="AL7" s="4"/>
      <c r="AM7" s="6" t="s">
        <v>40</v>
      </c>
      <c r="AN7" s="7" t="s">
        <v>53</v>
      </c>
      <c r="AO7" s="4"/>
    </row>
    <row r="8" spans="1:41" x14ac:dyDescent="0.2">
      <c r="A8" s="6" t="s">
        <v>39</v>
      </c>
      <c r="B8" s="7" t="s">
        <v>40</v>
      </c>
      <c r="C8" s="6">
        <v>865410</v>
      </c>
      <c r="D8" s="8" t="s">
        <v>41</v>
      </c>
      <c r="E8" s="9">
        <v>0</v>
      </c>
      <c r="F8" s="9">
        <v>0</v>
      </c>
      <c r="G8" s="13" t="s">
        <v>105</v>
      </c>
      <c r="H8" s="10">
        <v>5455</v>
      </c>
      <c r="I8" s="10">
        <v>225000</v>
      </c>
      <c r="J8" s="10">
        <v>7000</v>
      </c>
      <c r="K8" s="10">
        <v>232000</v>
      </c>
      <c r="L8" s="10">
        <v>215000</v>
      </c>
      <c r="M8" s="10">
        <v>5768.4470000000001</v>
      </c>
      <c r="N8" s="10">
        <v>5473.4141</v>
      </c>
      <c r="O8" s="10">
        <v>70000</v>
      </c>
      <c r="P8" s="10">
        <v>396111</v>
      </c>
      <c r="Q8" s="10">
        <v>86784</v>
      </c>
      <c r="R8" s="10">
        <v>2750</v>
      </c>
      <c r="S8" s="10">
        <v>33000</v>
      </c>
      <c r="T8" s="10">
        <v>0</v>
      </c>
      <c r="U8" s="10">
        <v>417462.5</v>
      </c>
      <c r="V8" s="6" t="s">
        <v>43</v>
      </c>
      <c r="W8" s="11">
        <v>43648.846550925897</v>
      </c>
      <c r="X8" s="11">
        <v>43650.389774652802</v>
      </c>
      <c r="Y8" s="6" t="s">
        <v>44</v>
      </c>
      <c r="Z8" s="6" t="s">
        <v>46</v>
      </c>
      <c r="AA8" s="6" t="s">
        <v>46</v>
      </c>
      <c r="AB8" s="6" t="s">
        <v>47</v>
      </c>
      <c r="AC8" s="6" t="s">
        <v>55</v>
      </c>
      <c r="AD8" s="6" t="s">
        <v>94</v>
      </c>
      <c r="AE8" s="6">
        <v>415</v>
      </c>
      <c r="AF8" s="6" t="s">
        <v>56</v>
      </c>
      <c r="AG8" s="6" t="s">
        <v>106</v>
      </c>
      <c r="AH8" s="6">
        <v>2008</v>
      </c>
      <c r="AI8" s="6" t="s">
        <v>58</v>
      </c>
      <c r="AJ8" s="6" t="s">
        <v>59</v>
      </c>
      <c r="AK8" s="7" t="s">
        <v>60</v>
      </c>
      <c r="AL8" s="4"/>
      <c r="AM8" s="6" t="s">
        <v>40</v>
      </c>
      <c r="AN8" s="7" t="s">
        <v>53</v>
      </c>
      <c r="AO8" s="4"/>
    </row>
    <row r="9" spans="1:41" x14ac:dyDescent="0.2">
      <c r="A9" s="6" t="s">
        <v>39</v>
      </c>
      <c r="B9" s="7" t="s">
        <v>40</v>
      </c>
      <c r="C9" s="6">
        <v>865410</v>
      </c>
      <c r="D9" s="8" t="s">
        <v>41</v>
      </c>
      <c r="E9" s="9">
        <v>0</v>
      </c>
      <c r="F9" s="9">
        <v>0</v>
      </c>
      <c r="G9" s="13" t="s">
        <v>143</v>
      </c>
      <c r="H9" s="10">
        <v>4127</v>
      </c>
      <c r="I9" s="10">
        <v>120000</v>
      </c>
      <c r="J9" s="10">
        <v>11000</v>
      </c>
      <c r="K9" s="10">
        <v>131000</v>
      </c>
      <c r="L9" s="10">
        <v>140000</v>
      </c>
      <c r="M9" s="6"/>
      <c r="N9" s="10">
        <v>3593.1237999999998</v>
      </c>
      <c r="O9" s="10">
        <v>70000</v>
      </c>
      <c r="P9" s="10">
        <v>258130</v>
      </c>
      <c r="Q9" s="10">
        <v>86880</v>
      </c>
      <c r="R9" s="10">
        <v>2750</v>
      </c>
      <c r="S9" s="10">
        <v>0</v>
      </c>
      <c r="T9" s="10">
        <v>0</v>
      </c>
      <c r="U9" s="10">
        <v>89799.992199999993</v>
      </c>
      <c r="V9" s="6" t="s">
        <v>43</v>
      </c>
      <c r="W9" s="11">
        <v>43677.673872256899</v>
      </c>
      <c r="X9" s="11">
        <v>43678.470993171301</v>
      </c>
      <c r="Y9" s="6" t="s">
        <v>44</v>
      </c>
      <c r="Z9" s="6" t="s">
        <v>45</v>
      </c>
      <c r="AA9" s="6" t="s">
        <v>46</v>
      </c>
      <c r="AB9" s="6" t="s">
        <v>47</v>
      </c>
      <c r="AC9" s="6"/>
      <c r="AD9" s="6" t="s">
        <v>45</v>
      </c>
      <c r="AE9" s="6">
        <v>348</v>
      </c>
      <c r="AF9" s="6" t="s">
        <v>98</v>
      </c>
      <c r="AG9" s="6" t="s">
        <v>144</v>
      </c>
      <c r="AH9" s="6">
        <v>2004</v>
      </c>
      <c r="AI9" s="6" t="s">
        <v>81</v>
      </c>
      <c r="AJ9" s="6" t="s">
        <v>103</v>
      </c>
      <c r="AK9" s="7" t="s">
        <v>104</v>
      </c>
      <c r="AL9" s="4"/>
      <c r="AM9" s="6" t="s">
        <v>40</v>
      </c>
      <c r="AN9" s="7" t="s">
        <v>53</v>
      </c>
      <c r="AO9" s="4"/>
    </row>
    <row r="10" spans="1:41" x14ac:dyDescent="0.2">
      <c r="A10" s="6" t="s">
        <v>39</v>
      </c>
      <c r="B10" s="7" t="s">
        <v>40</v>
      </c>
      <c r="C10" s="6">
        <v>865410</v>
      </c>
      <c r="D10" s="8" t="s">
        <v>41</v>
      </c>
      <c r="E10" s="9">
        <v>0</v>
      </c>
      <c r="F10" s="9">
        <v>0</v>
      </c>
      <c r="G10" s="13" t="s">
        <v>101</v>
      </c>
      <c r="H10" s="10">
        <v>7257</v>
      </c>
      <c r="I10" s="10">
        <v>325000</v>
      </c>
      <c r="J10" s="10">
        <v>10000</v>
      </c>
      <c r="K10" s="10">
        <v>335000</v>
      </c>
      <c r="L10" s="10">
        <v>340000</v>
      </c>
      <c r="M10" s="6"/>
      <c r="N10" s="10">
        <v>6667.7084999999997</v>
      </c>
      <c r="O10" s="10">
        <v>70000</v>
      </c>
      <c r="P10" s="10">
        <v>456338</v>
      </c>
      <c r="Q10" s="10">
        <v>84888</v>
      </c>
      <c r="R10" s="10">
        <v>2750</v>
      </c>
      <c r="S10" s="10">
        <v>0</v>
      </c>
      <c r="T10" s="10">
        <v>0</v>
      </c>
      <c r="U10" s="10">
        <v>85550</v>
      </c>
      <c r="V10" s="6" t="s">
        <v>43</v>
      </c>
      <c r="W10" s="11">
        <v>43685.649018668999</v>
      </c>
      <c r="X10" s="11">
        <v>43686.388572453703</v>
      </c>
      <c r="Y10" s="6" t="s">
        <v>44</v>
      </c>
      <c r="Z10" s="6" t="s">
        <v>45</v>
      </c>
      <c r="AA10" s="6" t="s">
        <v>46</v>
      </c>
      <c r="AB10" s="6" t="s">
        <v>47</v>
      </c>
      <c r="AC10" s="6"/>
      <c r="AD10" s="6" t="s">
        <v>45</v>
      </c>
      <c r="AE10" s="6">
        <v>340</v>
      </c>
      <c r="AF10" s="6" t="s">
        <v>71</v>
      </c>
      <c r="AG10" s="6" t="s">
        <v>102</v>
      </c>
      <c r="AH10" s="6">
        <v>2010</v>
      </c>
      <c r="AI10" s="6" t="s">
        <v>81</v>
      </c>
      <c r="AJ10" s="6" t="s">
        <v>103</v>
      </c>
      <c r="AK10" s="7" t="s">
        <v>104</v>
      </c>
      <c r="AL10" s="4"/>
      <c r="AM10" s="6" t="s">
        <v>40</v>
      </c>
      <c r="AN10" s="7" t="s">
        <v>53</v>
      </c>
      <c r="AO10" s="4"/>
    </row>
    <row r="11" spans="1:41" x14ac:dyDescent="0.2">
      <c r="A11" s="6" t="s">
        <v>39</v>
      </c>
      <c r="B11" s="7" t="s">
        <v>40</v>
      </c>
      <c r="C11" s="6">
        <v>865410</v>
      </c>
      <c r="D11" s="8" t="s">
        <v>41</v>
      </c>
      <c r="E11" s="9">
        <v>0</v>
      </c>
      <c r="F11" s="9">
        <v>0</v>
      </c>
      <c r="G11" s="13" t="s">
        <v>145</v>
      </c>
      <c r="H11" s="10">
        <v>7733</v>
      </c>
      <c r="I11" s="10">
        <v>342000</v>
      </c>
      <c r="J11" s="10">
        <v>11000</v>
      </c>
      <c r="K11" s="10">
        <v>353000</v>
      </c>
      <c r="L11" s="10">
        <v>360000</v>
      </c>
      <c r="M11" s="6"/>
      <c r="N11" s="10">
        <v>7243.1895000000004</v>
      </c>
      <c r="O11" s="10">
        <v>70000</v>
      </c>
      <c r="P11" s="10">
        <v>486018</v>
      </c>
      <c r="Q11" s="10">
        <v>85168</v>
      </c>
      <c r="R11" s="10">
        <v>2750</v>
      </c>
      <c r="S11" s="10">
        <v>10000</v>
      </c>
      <c r="T11" s="10">
        <v>0</v>
      </c>
      <c r="U11" s="10">
        <v>83875</v>
      </c>
      <c r="V11" s="6" t="s">
        <v>43</v>
      </c>
      <c r="W11" s="11">
        <v>43707.753692858802</v>
      </c>
      <c r="X11" s="11">
        <v>43710.469748495401</v>
      </c>
      <c r="Y11" s="6" t="s">
        <v>44</v>
      </c>
      <c r="Z11" s="6" t="s">
        <v>45</v>
      </c>
      <c r="AA11" s="6" t="s">
        <v>46</v>
      </c>
      <c r="AB11" s="6" t="s">
        <v>47</v>
      </c>
      <c r="AC11" s="6"/>
      <c r="AD11" s="6" t="s">
        <v>45</v>
      </c>
      <c r="AE11" s="6">
        <v>318</v>
      </c>
      <c r="AF11" s="6" t="s">
        <v>146</v>
      </c>
      <c r="AG11" s="6" t="s">
        <v>147</v>
      </c>
      <c r="AH11" s="6">
        <v>2007</v>
      </c>
      <c r="AI11" s="6" t="s">
        <v>90</v>
      </c>
      <c r="AJ11" s="6" t="s">
        <v>91</v>
      </c>
      <c r="AK11" s="7" t="s">
        <v>92</v>
      </c>
      <c r="AL11" s="4"/>
      <c r="AM11" s="6" t="s">
        <v>40</v>
      </c>
      <c r="AN11" s="7" t="s">
        <v>53</v>
      </c>
      <c r="AO11" s="4"/>
    </row>
    <row r="12" spans="1:41" x14ac:dyDescent="0.2">
      <c r="A12" s="6" t="s">
        <v>39</v>
      </c>
      <c r="B12" s="7" t="s">
        <v>40</v>
      </c>
      <c r="C12" s="6">
        <v>865410</v>
      </c>
      <c r="D12" s="8" t="s">
        <v>41</v>
      </c>
      <c r="E12" s="9">
        <v>0</v>
      </c>
      <c r="F12" s="9">
        <v>0</v>
      </c>
      <c r="G12" s="13" t="s">
        <v>87</v>
      </c>
      <c r="H12" s="10">
        <v>5201</v>
      </c>
      <c r="I12" s="10">
        <v>162000</v>
      </c>
      <c r="J12" s="10">
        <v>8000</v>
      </c>
      <c r="K12" s="10">
        <v>170000</v>
      </c>
      <c r="L12" s="10">
        <v>190000</v>
      </c>
      <c r="M12" s="6"/>
      <c r="N12" s="10">
        <v>4497.7905000000001</v>
      </c>
      <c r="O12" s="10">
        <v>70000</v>
      </c>
      <c r="P12" s="10">
        <v>301262</v>
      </c>
      <c r="Q12" s="10">
        <v>84912</v>
      </c>
      <c r="R12" s="10">
        <v>2750</v>
      </c>
      <c r="S12" s="10">
        <v>0</v>
      </c>
      <c r="T12" s="10">
        <v>13000</v>
      </c>
      <c r="U12" s="10">
        <v>83724.992199999993</v>
      </c>
      <c r="V12" s="6" t="s">
        <v>43</v>
      </c>
      <c r="W12" s="11">
        <v>43711.404686307898</v>
      </c>
      <c r="X12" s="11">
        <v>43711.419895798601</v>
      </c>
      <c r="Y12" s="6" t="s">
        <v>44</v>
      </c>
      <c r="Z12" s="6" t="s">
        <v>68</v>
      </c>
      <c r="AA12" s="6" t="s">
        <v>46</v>
      </c>
      <c r="AB12" s="6" t="s">
        <v>47</v>
      </c>
      <c r="AC12" s="6" t="s">
        <v>69</v>
      </c>
      <c r="AD12" s="6" t="s">
        <v>88</v>
      </c>
      <c r="AE12" s="6">
        <v>445</v>
      </c>
      <c r="AF12" s="6" t="s">
        <v>56</v>
      </c>
      <c r="AG12" s="6" t="s">
        <v>89</v>
      </c>
      <c r="AH12" s="6">
        <v>2011</v>
      </c>
      <c r="AI12" s="6" t="s">
        <v>90</v>
      </c>
      <c r="AJ12" s="6" t="s">
        <v>91</v>
      </c>
      <c r="AK12" s="7" t="s">
        <v>92</v>
      </c>
      <c r="AL12" s="4"/>
      <c r="AM12" s="6" t="s">
        <v>40</v>
      </c>
      <c r="AN12" s="7" t="s">
        <v>53</v>
      </c>
      <c r="AO12" s="4"/>
    </row>
    <row r="13" spans="1:41" x14ac:dyDescent="0.2">
      <c r="A13" s="6" t="s">
        <v>39</v>
      </c>
      <c r="B13" s="7" t="s">
        <v>40</v>
      </c>
      <c r="C13" s="6">
        <v>865410</v>
      </c>
      <c r="D13" s="8" t="s">
        <v>41</v>
      </c>
      <c r="E13" s="9">
        <v>0</v>
      </c>
      <c r="F13" s="9">
        <v>0</v>
      </c>
      <c r="G13" s="13" t="s">
        <v>93</v>
      </c>
      <c r="H13" s="10">
        <v>5885</v>
      </c>
      <c r="I13" s="10">
        <v>261000</v>
      </c>
      <c r="J13" s="10">
        <v>8800</v>
      </c>
      <c r="K13" s="10">
        <v>269800</v>
      </c>
      <c r="L13" s="10">
        <v>235000</v>
      </c>
      <c r="M13" s="10">
        <v>6696.402</v>
      </c>
      <c r="N13" s="10">
        <v>5890.7437</v>
      </c>
      <c r="O13" s="10">
        <v>70000</v>
      </c>
      <c r="P13" s="10">
        <v>394562</v>
      </c>
      <c r="Q13" s="10">
        <v>84912</v>
      </c>
      <c r="R13" s="10">
        <v>2750</v>
      </c>
      <c r="S13" s="10">
        <v>0</v>
      </c>
      <c r="T13" s="10">
        <v>0</v>
      </c>
      <c r="U13" s="10">
        <v>448524.99219999998</v>
      </c>
      <c r="V13" s="6" t="s">
        <v>43</v>
      </c>
      <c r="W13" s="11">
        <v>43711.415777661998</v>
      </c>
      <c r="X13" s="11">
        <v>43711.419896296298</v>
      </c>
      <c r="Y13" s="6" t="s">
        <v>44</v>
      </c>
      <c r="Z13" s="6" t="s">
        <v>68</v>
      </c>
      <c r="AA13" s="6" t="s">
        <v>46</v>
      </c>
      <c r="AB13" s="6" t="s">
        <v>47</v>
      </c>
      <c r="AC13" s="6" t="s">
        <v>69</v>
      </c>
      <c r="AD13" s="6" t="s">
        <v>94</v>
      </c>
      <c r="AE13" s="6">
        <v>390</v>
      </c>
      <c r="AF13" s="6" t="s">
        <v>56</v>
      </c>
      <c r="AG13" s="6" t="s">
        <v>89</v>
      </c>
      <c r="AH13" s="6">
        <v>2011</v>
      </c>
      <c r="AI13" s="6" t="s">
        <v>90</v>
      </c>
      <c r="AJ13" s="6" t="s">
        <v>91</v>
      </c>
      <c r="AK13" s="7" t="s">
        <v>92</v>
      </c>
      <c r="AL13" s="4"/>
      <c r="AM13" s="6" t="s">
        <v>40</v>
      </c>
      <c r="AN13" s="7" t="s">
        <v>53</v>
      </c>
      <c r="AO13" s="4"/>
    </row>
    <row r="14" spans="1:41" x14ac:dyDescent="0.2">
      <c r="A14" s="6" t="s">
        <v>39</v>
      </c>
      <c r="B14" s="7" t="s">
        <v>40</v>
      </c>
      <c r="C14" s="6">
        <v>865410</v>
      </c>
      <c r="D14" s="8" t="s">
        <v>41</v>
      </c>
      <c r="E14" s="9">
        <v>0</v>
      </c>
      <c r="F14" s="9">
        <v>0</v>
      </c>
      <c r="G14" s="13" t="s">
        <v>67</v>
      </c>
      <c r="H14" s="10">
        <v>13671</v>
      </c>
      <c r="I14" s="10">
        <v>850000</v>
      </c>
      <c r="J14" s="10">
        <v>19000</v>
      </c>
      <c r="K14" s="10">
        <v>869000</v>
      </c>
      <c r="L14" s="10">
        <v>760000</v>
      </c>
      <c r="M14" s="10">
        <v>17118.3</v>
      </c>
      <c r="N14" s="10">
        <v>14645.1934</v>
      </c>
      <c r="O14" s="10">
        <v>70000</v>
      </c>
      <c r="P14" s="10">
        <v>993237</v>
      </c>
      <c r="Q14" s="10">
        <v>86272</v>
      </c>
      <c r="R14" s="10">
        <v>5265</v>
      </c>
      <c r="S14" s="10">
        <v>0</v>
      </c>
      <c r="T14" s="10">
        <v>0</v>
      </c>
      <c r="U14" s="10">
        <v>1160963</v>
      </c>
      <c r="V14" s="6" t="s">
        <v>43</v>
      </c>
      <c r="W14" s="11">
        <v>43735.601374768499</v>
      </c>
      <c r="X14" s="11">
        <v>43738.352708530103</v>
      </c>
      <c r="Y14" s="6" t="s">
        <v>44</v>
      </c>
      <c r="Z14" s="6" t="s">
        <v>68</v>
      </c>
      <c r="AA14" s="6" t="s">
        <v>46</v>
      </c>
      <c r="AB14" s="6" t="s">
        <v>47</v>
      </c>
      <c r="AC14" s="6" t="s">
        <v>69</v>
      </c>
      <c r="AD14" s="6" t="s">
        <v>70</v>
      </c>
      <c r="AE14" s="6">
        <v>395</v>
      </c>
      <c r="AF14" s="6" t="s">
        <v>71</v>
      </c>
      <c r="AG14" s="6" t="s">
        <v>72</v>
      </c>
      <c r="AH14" s="6">
        <v>1998</v>
      </c>
      <c r="AI14" s="6" t="s">
        <v>73</v>
      </c>
      <c r="AJ14" s="6" t="s">
        <v>74</v>
      </c>
      <c r="AK14" s="7" t="s">
        <v>75</v>
      </c>
      <c r="AL14" s="4"/>
      <c r="AM14" s="6" t="s">
        <v>40</v>
      </c>
      <c r="AN14" s="7" t="s">
        <v>53</v>
      </c>
      <c r="AO14" s="4"/>
    </row>
    <row r="15" spans="1:41" x14ac:dyDescent="0.2">
      <c r="A15" s="6" t="s">
        <v>39</v>
      </c>
      <c r="B15" s="7" t="s">
        <v>40</v>
      </c>
      <c r="C15" s="6">
        <v>865410</v>
      </c>
      <c r="D15" s="8" t="s">
        <v>41</v>
      </c>
      <c r="E15" s="9">
        <v>0</v>
      </c>
      <c r="F15" s="9">
        <v>0</v>
      </c>
      <c r="G15" s="13" t="s">
        <v>184</v>
      </c>
      <c r="H15" s="10">
        <v>8583</v>
      </c>
      <c r="I15" s="10">
        <v>392000</v>
      </c>
      <c r="J15" s="10">
        <v>10000</v>
      </c>
      <c r="K15" s="10">
        <v>402000</v>
      </c>
      <c r="L15" s="10">
        <v>420000</v>
      </c>
      <c r="M15" s="10">
        <v>10415.75</v>
      </c>
      <c r="N15" s="10">
        <v>7825.6562999999996</v>
      </c>
      <c r="O15" s="10">
        <v>70000</v>
      </c>
      <c r="P15" s="10">
        <v>530736</v>
      </c>
      <c r="Q15" s="10">
        <v>86272</v>
      </c>
      <c r="R15" s="10">
        <v>2964</v>
      </c>
      <c r="S15" s="10">
        <v>0</v>
      </c>
      <c r="T15" s="10">
        <v>11000</v>
      </c>
      <c r="U15" s="10">
        <v>706396</v>
      </c>
      <c r="V15" s="6" t="s">
        <v>43</v>
      </c>
      <c r="W15" s="11">
        <v>43735.602438391201</v>
      </c>
      <c r="X15" s="11">
        <v>43738.352709606501</v>
      </c>
      <c r="Y15" s="6" t="s">
        <v>44</v>
      </c>
      <c r="Z15" s="6" t="s">
        <v>68</v>
      </c>
      <c r="AA15" s="6" t="s">
        <v>46</v>
      </c>
      <c r="AB15" s="6" t="s">
        <v>47</v>
      </c>
      <c r="AC15" s="6" t="s">
        <v>69</v>
      </c>
      <c r="AD15" s="6" t="s">
        <v>185</v>
      </c>
      <c r="AE15" s="6">
        <v>448</v>
      </c>
      <c r="AF15" s="6" t="s">
        <v>186</v>
      </c>
      <c r="AG15" s="6" t="s">
        <v>187</v>
      </c>
      <c r="AH15" s="6">
        <v>2010</v>
      </c>
      <c r="AI15" s="6" t="s">
        <v>188</v>
      </c>
      <c r="AJ15" s="6" t="s">
        <v>189</v>
      </c>
      <c r="AK15" s="7" t="s">
        <v>75</v>
      </c>
      <c r="AL15" s="4"/>
      <c r="AM15" s="6" t="s">
        <v>40</v>
      </c>
      <c r="AN15" s="7" t="s">
        <v>53</v>
      </c>
      <c r="AO15" s="4"/>
    </row>
    <row r="16" spans="1:41" x14ac:dyDescent="0.2">
      <c r="A16" s="6" t="s">
        <v>39</v>
      </c>
      <c r="B16" s="7" t="s">
        <v>40</v>
      </c>
      <c r="C16" s="6">
        <v>865410</v>
      </c>
      <c r="D16" s="8" t="s">
        <v>41</v>
      </c>
      <c r="E16" s="9">
        <v>0</v>
      </c>
      <c r="F16" s="9">
        <v>0</v>
      </c>
      <c r="G16" s="13" t="s">
        <v>154</v>
      </c>
      <c r="H16" s="10">
        <v>5455</v>
      </c>
      <c r="I16" s="10">
        <v>220000</v>
      </c>
      <c r="J16" s="10">
        <v>12000</v>
      </c>
      <c r="K16" s="10">
        <v>232000</v>
      </c>
      <c r="L16" s="10">
        <v>240000</v>
      </c>
      <c r="M16" s="10">
        <v>5850.4129999999996</v>
      </c>
      <c r="N16" s="10">
        <v>5115.335</v>
      </c>
      <c r="O16" s="10">
        <v>70000</v>
      </c>
      <c r="P16" s="10">
        <v>346922</v>
      </c>
      <c r="Q16" s="10">
        <v>86272</v>
      </c>
      <c r="R16" s="10">
        <v>2750</v>
      </c>
      <c r="S16" s="10">
        <v>0</v>
      </c>
      <c r="T16" s="10">
        <v>0</v>
      </c>
      <c r="U16" s="10">
        <v>396775</v>
      </c>
      <c r="V16" s="6" t="s">
        <v>43</v>
      </c>
      <c r="W16" s="11">
        <v>43735.652610069403</v>
      </c>
      <c r="X16" s="11">
        <v>43738.352710150502</v>
      </c>
      <c r="Y16" s="6" t="s">
        <v>44</v>
      </c>
      <c r="Z16" s="6" t="s">
        <v>68</v>
      </c>
      <c r="AA16" s="6" t="s">
        <v>46</v>
      </c>
      <c r="AB16" s="6" t="s">
        <v>47</v>
      </c>
      <c r="AC16" s="6" t="s">
        <v>69</v>
      </c>
      <c r="AD16" s="6" t="s">
        <v>155</v>
      </c>
      <c r="AE16" s="6">
        <v>410</v>
      </c>
      <c r="AF16" s="6" t="s">
        <v>62</v>
      </c>
      <c r="AG16" s="6" t="s">
        <v>156</v>
      </c>
      <c r="AH16" s="6">
        <v>2008</v>
      </c>
      <c r="AI16" s="6" t="s">
        <v>73</v>
      </c>
      <c r="AJ16" s="6" t="s">
        <v>74</v>
      </c>
      <c r="AK16" s="7" t="s">
        <v>75</v>
      </c>
      <c r="AL16" s="4"/>
      <c r="AM16" s="6" t="s">
        <v>40</v>
      </c>
      <c r="AN16" s="7" t="s">
        <v>53</v>
      </c>
      <c r="AO16" s="4"/>
    </row>
    <row r="17" spans="1:41" x14ac:dyDescent="0.2">
      <c r="A17" s="6" t="s">
        <v>39</v>
      </c>
      <c r="B17" s="7" t="s">
        <v>40</v>
      </c>
      <c r="C17" s="6">
        <v>865410</v>
      </c>
      <c r="D17" s="8" t="s">
        <v>41</v>
      </c>
      <c r="E17" s="9">
        <v>0</v>
      </c>
      <c r="F17" s="9">
        <v>0</v>
      </c>
      <c r="G17" s="13" t="s">
        <v>95</v>
      </c>
      <c r="H17" s="10">
        <v>5754</v>
      </c>
      <c r="I17" s="10">
        <v>247000</v>
      </c>
      <c r="J17" s="10">
        <v>9000</v>
      </c>
      <c r="K17" s="10">
        <v>256000</v>
      </c>
      <c r="L17" s="10">
        <v>260000</v>
      </c>
      <c r="M17" s="6"/>
      <c r="N17" s="10">
        <v>5716.9272000000001</v>
      </c>
      <c r="O17" s="10">
        <v>70000</v>
      </c>
      <c r="P17" s="10">
        <v>387722</v>
      </c>
      <c r="Q17" s="10">
        <v>86272</v>
      </c>
      <c r="R17" s="10">
        <v>2750</v>
      </c>
      <c r="S17" s="10">
        <v>0</v>
      </c>
      <c r="T17" s="10">
        <v>0</v>
      </c>
      <c r="U17" s="10">
        <v>84775</v>
      </c>
      <c r="V17" s="6" t="s">
        <v>96</v>
      </c>
      <c r="W17" s="11">
        <v>43735.653751238402</v>
      </c>
      <c r="X17" s="11">
        <v>43738.3527090278</v>
      </c>
      <c r="Y17" s="6" t="s">
        <v>44</v>
      </c>
      <c r="Z17" s="6" t="s">
        <v>68</v>
      </c>
      <c r="AA17" s="6" t="s">
        <v>46</v>
      </c>
      <c r="AB17" s="6" t="s">
        <v>47</v>
      </c>
      <c r="AC17" s="6" t="s">
        <v>69</v>
      </c>
      <c r="AD17" s="6" t="s">
        <v>97</v>
      </c>
      <c r="AE17" s="6">
        <v>340</v>
      </c>
      <c r="AF17" s="6" t="s">
        <v>98</v>
      </c>
      <c r="AG17" s="6" t="s">
        <v>99</v>
      </c>
      <c r="AH17" s="6">
        <v>2012</v>
      </c>
      <c r="AI17" s="6" t="s">
        <v>73</v>
      </c>
      <c r="AJ17" s="6" t="s">
        <v>74</v>
      </c>
      <c r="AK17" s="7" t="s">
        <v>75</v>
      </c>
      <c r="AL17" s="4"/>
      <c r="AM17" s="6" t="s">
        <v>40</v>
      </c>
      <c r="AN17" s="7" t="s">
        <v>53</v>
      </c>
      <c r="AO17" s="4"/>
    </row>
    <row r="18" spans="1:41" x14ac:dyDescent="0.2">
      <c r="A18" s="6" t="s">
        <v>39</v>
      </c>
      <c r="B18" s="7" t="s">
        <v>40</v>
      </c>
      <c r="C18" s="6">
        <v>865410</v>
      </c>
      <c r="D18" s="8" t="s">
        <v>41</v>
      </c>
      <c r="E18" s="9">
        <v>0</v>
      </c>
      <c r="F18" s="9">
        <v>0</v>
      </c>
      <c r="G18" s="13" t="s">
        <v>128</v>
      </c>
      <c r="H18" s="10">
        <v>6178</v>
      </c>
      <c r="I18" s="10">
        <v>244000</v>
      </c>
      <c r="J18" s="10">
        <v>9000</v>
      </c>
      <c r="K18" s="10">
        <v>253000</v>
      </c>
      <c r="L18" s="10">
        <v>260000</v>
      </c>
      <c r="M18" s="6"/>
      <c r="N18" s="10">
        <v>5521.5625</v>
      </c>
      <c r="O18" s="10">
        <v>70000</v>
      </c>
      <c r="P18" s="10">
        <v>377454</v>
      </c>
      <c r="Q18" s="10">
        <v>86504</v>
      </c>
      <c r="R18" s="10">
        <v>2750</v>
      </c>
      <c r="S18" s="10">
        <v>0</v>
      </c>
      <c r="T18" s="10">
        <v>0</v>
      </c>
      <c r="U18" s="10">
        <v>85450</v>
      </c>
      <c r="V18" s="6" t="s">
        <v>43</v>
      </c>
      <c r="W18" s="11">
        <v>43749.4961364931</v>
      </c>
      <c r="X18" s="11">
        <v>43749.505218206003</v>
      </c>
      <c r="Y18" s="6" t="s">
        <v>44</v>
      </c>
      <c r="Z18" s="6" t="s">
        <v>45</v>
      </c>
      <c r="AA18" s="6" t="s">
        <v>46</v>
      </c>
      <c r="AB18" s="6" t="s">
        <v>47</v>
      </c>
      <c r="AC18" s="6"/>
      <c r="AD18" s="6" t="s">
        <v>45</v>
      </c>
      <c r="AE18" s="6">
        <v>276</v>
      </c>
      <c r="AF18" s="6" t="s">
        <v>98</v>
      </c>
      <c r="AG18" s="6" t="s">
        <v>129</v>
      </c>
      <c r="AH18" s="6">
        <v>2007</v>
      </c>
      <c r="AI18" s="6" t="s">
        <v>130</v>
      </c>
      <c r="AJ18" s="6" t="s">
        <v>131</v>
      </c>
      <c r="AK18" s="7" t="s">
        <v>132</v>
      </c>
      <c r="AL18" s="4"/>
      <c r="AM18" s="6" t="s">
        <v>40</v>
      </c>
      <c r="AN18" s="7" t="s">
        <v>53</v>
      </c>
      <c r="AO18" s="4"/>
    </row>
    <row r="19" spans="1:41" x14ac:dyDescent="0.2">
      <c r="A19" s="6" t="s">
        <v>39</v>
      </c>
      <c r="B19" s="7" t="s">
        <v>40</v>
      </c>
      <c r="C19" s="6">
        <v>865410</v>
      </c>
      <c r="D19" s="8" t="s">
        <v>41</v>
      </c>
      <c r="E19" s="9">
        <v>0</v>
      </c>
      <c r="F19" s="9">
        <v>0</v>
      </c>
      <c r="G19" s="13" t="s">
        <v>133</v>
      </c>
      <c r="H19" s="10">
        <v>4883</v>
      </c>
      <c r="I19" s="10">
        <v>165000</v>
      </c>
      <c r="J19" s="10">
        <v>10000</v>
      </c>
      <c r="K19" s="10">
        <v>175000</v>
      </c>
      <c r="L19" s="10">
        <v>190000</v>
      </c>
      <c r="M19" s="6"/>
      <c r="N19" s="10">
        <v>4442.1464999999998</v>
      </c>
      <c r="O19" s="10">
        <v>70000</v>
      </c>
      <c r="P19" s="10">
        <v>307974</v>
      </c>
      <c r="Q19" s="10">
        <v>86424</v>
      </c>
      <c r="R19" s="10">
        <v>2750</v>
      </c>
      <c r="S19" s="10">
        <v>0</v>
      </c>
      <c r="T19" s="10">
        <v>13000</v>
      </c>
      <c r="U19" s="10">
        <v>86662.492199999993</v>
      </c>
      <c r="V19" s="6" t="s">
        <v>96</v>
      </c>
      <c r="W19" s="11">
        <v>43771.606458333299</v>
      </c>
      <c r="X19" s="11">
        <v>43773.437049386601</v>
      </c>
      <c r="Y19" s="6" t="s">
        <v>44</v>
      </c>
      <c r="Z19" s="6" t="s">
        <v>45</v>
      </c>
      <c r="AA19" s="6" t="s">
        <v>46</v>
      </c>
      <c r="AB19" s="6" t="s">
        <v>47</v>
      </c>
      <c r="AC19" s="6"/>
      <c r="AD19" s="6" t="s">
        <v>45</v>
      </c>
      <c r="AE19" s="6">
        <v>254</v>
      </c>
      <c r="AF19" s="6" t="s">
        <v>98</v>
      </c>
      <c r="AG19" s="6" t="s">
        <v>134</v>
      </c>
      <c r="AH19" s="6">
        <v>2012</v>
      </c>
      <c r="AI19" s="6" t="s">
        <v>135</v>
      </c>
      <c r="AJ19" s="6" t="s">
        <v>80</v>
      </c>
      <c r="AK19" s="7" t="s">
        <v>52</v>
      </c>
      <c r="AL19" s="4"/>
      <c r="AM19" s="6" t="s">
        <v>40</v>
      </c>
      <c r="AN19" s="7" t="s">
        <v>53</v>
      </c>
      <c r="AO19" s="4"/>
    </row>
    <row r="20" spans="1:41" x14ac:dyDescent="0.2">
      <c r="A20" s="6" t="s">
        <v>39</v>
      </c>
      <c r="B20" s="7" t="s">
        <v>40</v>
      </c>
      <c r="C20" s="6">
        <v>865410</v>
      </c>
      <c r="D20" s="8" t="s">
        <v>41</v>
      </c>
      <c r="E20" s="9">
        <v>0</v>
      </c>
      <c r="F20" s="9">
        <v>0</v>
      </c>
      <c r="G20" s="13" t="s">
        <v>157</v>
      </c>
      <c r="H20" s="10">
        <v>7747</v>
      </c>
      <c r="I20" s="10">
        <v>350000</v>
      </c>
      <c r="J20" s="10">
        <v>9000</v>
      </c>
      <c r="K20" s="10">
        <v>359000</v>
      </c>
      <c r="L20" s="10">
        <v>370000</v>
      </c>
      <c r="M20" s="6"/>
      <c r="N20" s="10">
        <v>7111.9687999999996</v>
      </c>
      <c r="O20" s="10">
        <v>70000</v>
      </c>
      <c r="P20" s="10">
        <v>495562</v>
      </c>
      <c r="Q20" s="10">
        <v>87512</v>
      </c>
      <c r="R20" s="10">
        <v>2750</v>
      </c>
      <c r="S20" s="10">
        <v>5000</v>
      </c>
      <c r="T20" s="10">
        <v>10500</v>
      </c>
      <c r="U20" s="10">
        <v>87100</v>
      </c>
      <c r="V20" s="6" t="s">
        <v>96</v>
      </c>
      <c r="W20" s="11">
        <v>43778.573019641197</v>
      </c>
      <c r="X20" s="11">
        <v>43780.475660104203</v>
      </c>
      <c r="Y20" s="6" t="s">
        <v>44</v>
      </c>
      <c r="Z20" s="6" t="s">
        <v>45</v>
      </c>
      <c r="AA20" s="6" t="s">
        <v>46</v>
      </c>
      <c r="AB20" s="6" t="s">
        <v>47</v>
      </c>
      <c r="AC20" s="6"/>
      <c r="AD20" s="6" t="s">
        <v>45</v>
      </c>
      <c r="AE20" s="6">
        <v>247</v>
      </c>
      <c r="AF20" s="6" t="s">
        <v>98</v>
      </c>
      <c r="AG20" s="6" t="s">
        <v>158</v>
      </c>
      <c r="AH20" s="6">
        <v>2007</v>
      </c>
      <c r="AI20" s="6" t="s">
        <v>151</v>
      </c>
      <c r="AJ20" s="6" t="s">
        <v>152</v>
      </c>
      <c r="AK20" s="7" t="s">
        <v>85</v>
      </c>
      <c r="AL20" s="4"/>
      <c r="AM20" s="6" t="s">
        <v>40</v>
      </c>
      <c r="AN20" s="7" t="s">
        <v>53</v>
      </c>
      <c r="AO20" s="4"/>
    </row>
    <row r="21" spans="1:41" x14ac:dyDescent="0.2">
      <c r="A21" s="6" t="s">
        <v>39</v>
      </c>
      <c r="B21" s="7" t="s">
        <v>40</v>
      </c>
      <c r="C21" s="6">
        <v>865410</v>
      </c>
      <c r="D21" s="8" t="s">
        <v>41</v>
      </c>
      <c r="E21" s="9">
        <v>0</v>
      </c>
      <c r="F21" s="9">
        <v>0</v>
      </c>
      <c r="G21" s="13" t="s">
        <v>179</v>
      </c>
      <c r="H21" s="10">
        <v>4821</v>
      </c>
      <c r="I21" s="10">
        <v>147000</v>
      </c>
      <c r="J21" s="10">
        <v>11000</v>
      </c>
      <c r="K21" s="10">
        <v>158000</v>
      </c>
      <c r="L21" s="10">
        <v>180000</v>
      </c>
      <c r="M21" s="6"/>
      <c r="N21" s="10">
        <v>4227.4492</v>
      </c>
      <c r="O21" s="10">
        <v>70000</v>
      </c>
      <c r="P21" s="10">
        <v>291694</v>
      </c>
      <c r="Q21" s="10">
        <v>87144</v>
      </c>
      <c r="R21" s="10">
        <v>2750</v>
      </c>
      <c r="S21" s="10">
        <v>0</v>
      </c>
      <c r="T21" s="10">
        <v>13000</v>
      </c>
      <c r="U21" s="10">
        <v>86250</v>
      </c>
      <c r="V21" s="6" t="s">
        <v>43</v>
      </c>
      <c r="W21" s="11">
        <v>43782.551312349497</v>
      </c>
      <c r="X21" s="11">
        <v>43783.365190428201</v>
      </c>
      <c r="Y21" s="6" t="s">
        <v>44</v>
      </c>
      <c r="Z21" s="6" t="s">
        <v>45</v>
      </c>
      <c r="AA21" s="6" t="s">
        <v>46</v>
      </c>
      <c r="AB21" s="6" t="s">
        <v>47</v>
      </c>
      <c r="AC21" s="6"/>
      <c r="AD21" s="6" t="s">
        <v>45</v>
      </c>
      <c r="AE21" s="6">
        <v>243</v>
      </c>
      <c r="AF21" s="6" t="s">
        <v>180</v>
      </c>
      <c r="AG21" s="6" t="s">
        <v>181</v>
      </c>
      <c r="AH21" s="6">
        <v>2013</v>
      </c>
      <c r="AI21" s="6" t="s">
        <v>50</v>
      </c>
      <c r="AJ21" s="6" t="s">
        <v>51</v>
      </c>
      <c r="AK21" s="7" t="s">
        <v>52</v>
      </c>
      <c r="AL21" s="4"/>
      <c r="AM21" s="6" t="s">
        <v>40</v>
      </c>
      <c r="AN21" s="7" t="s">
        <v>53</v>
      </c>
      <c r="AO21" s="4"/>
    </row>
    <row r="22" spans="1:41" x14ac:dyDescent="0.2">
      <c r="A22" s="6" t="s">
        <v>39</v>
      </c>
      <c r="B22" s="7" t="s">
        <v>40</v>
      </c>
      <c r="C22" s="6">
        <v>865410</v>
      </c>
      <c r="D22" s="8" t="s">
        <v>41</v>
      </c>
      <c r="E22" s="9">
        <v>0</v>
      </c>
      <c r="F22" s="9">
        <v>0</v>
      </c>
      <c r="G22" s="13" t="s">
        <v>42</v>
      </c>
      <c r="H22" s="10">
        <v>9335</v>
      </c>
      <c r="I22" s="10">
        <v>457000</v>
      </c>
      <c r="J22" s="10">
        <v>8000</v>
      </c>
      <c r="K22" s="10">
        <v>465000</v>
      </c>
      <c r="L22" s="10">
        <v>480000</v>
      </c>
      <c r="M22" s="6"/>
      <c r="N22" s="10">
        <v>8833.3192999999992</v>
      </c>
      <c r="O22" s="10">
        <v>70000</v>
      </c>
      <c r="P22" s="10">
        <v>613739</v>
      </c>
      <c r="Q22" s="10">
        <v>86736</v>
      </c>
      <c r="R22" s="10">
        <v>3203</v>
      </c>
      <c r="S22" s="10">
        <v>15000</v>
      </c>
      <c r="T22" s="10">
        <v>13000</v>
      </c>
      <c r="U22" s="10">
        <v>86849.992199999993</v>
      </c>
      <c r="V22" s="6" t="s">
        <v>43</v>
      </c>
      <c r="W22" s="11">
        <v>43790.732854710703</v>
      </c>
      <c r="X22" s="11">
        <v>43791.388398344898</v>
      </c>
      <c r="Y22" s="6" t="s">
        <v>44</v>
      </c>
      <c r="Z22" s="6" t="s">
        <v>45</v>
      </c>
      <c r="AA22" s="6" t="s">
        <v>46</v>
      </c>
      <c r="AB22" s="6" t="s">
        <v>47</v>
      </c>
      <c r="AC22" s="6"/>
      <c r="AD22" s="6" t="s">
        <v>45</v>
      </c>
      <c r="AE22" s="6">
        <v>235</v>
      </c>
      <c r="AF22" s="6" t="s">
        <v>48</v>
      </c>
      <c r="AG22" s="6" t="s">
        <v>49</v>
      </c>
      <c r="AH22" s="6">
        <v>2009</v>
      </c>
      <c r="AI22" s="6" t="s">
        <v>50</v>
      </c>
      <c r="AJ22" s="6" t="s">
        <v>51</v>
      </c>
      <c r="AK22" s="7" t="s">
        <v>52</v>
      </c>
      <c r="AL22" s="4"/>
      <c r="AM22" s="6" t="s">
        <v>40</v>
      </c>
      <c r="AN22" s="7" t="s">
        <v>53</v>
      </c>
      <c r="AO22" s="4"/>
    </row>
    <row r="23" spans="1:41" x14ac:dyDescent="0.2">
      <c r="A23" s="6" t="s">
        <v>39</v>
      </c>
      <c r="B23" s="7" t="s">
        <v>40</v>
      </c>
      <c r="C23" s="6">
        <v>865410</v>
      </c>
      <c r="D23" s="8" t="s">
        <v>41</v>
      </c>
      <c r="E23" s="9">
        <v>0</v>
      </c>
      <c r="F23" s="9">
        <v>0</v>
      </c>
      <c r="G23" s="13" t="s">
        <v>125</v>
      </c>
      <c r="H23" s="10">
        <v>8600</v>
      </c>
      <c r="I23" s="10">
        <v>430000</v>
      </c>
      <c r="J23" s="10">
        <v>11000</v>
      </c>
      <c r="K23" s="10">
        <v>441000</v>
      </c>
      <c r="L23" s="10">
        <v>450000</v>
      </c>
      <c r="M23" s="6"/>
      <c r="N23" s="10">
        <v>8059.7383</v>
      </c>
      <c r="O23" s="10">
        <v>70000</v>
      </c>
      <c r="P23" s="10">
        <v>561119</v>
      </c>
      <c r="Q23" s="10">
        <v>86736</v>
      </c>
      <c r="R23" s="10">
        <v>3083</v>
      </c>
      <c r="S23" s="10">
        <v>0</v>
      </c>
      <c r="T23" s="10">
        <v>0</v>
      </c>
      <c r="U23" s="10">
        <v>87025</v>
      </c>
      <c r="V23" s="6" t="s">
        <v>43</v>
      </c>
      <c r="W23" s="11">
        <v>43791.540536724497</v>
      </c>
      <c r="X23" s="11">
        <v>43791.388398877301</v>
      </c>
      <c r="Y23" s="6" t="s">
        <v>44</v>
      </c>
      <c r="Z23" s="6" t="s">
        <v>45</v>
      </c>
      <c r="AA23" s="6" t="s">
        <v>46</v>
      </c>
      <c r="AB23" s="6" t="s">
        <v>47</v>
      </c>
      <c r="AC23" s="6"/>
      <c r="AD23" s="6" t="s">
        <v>45</v>
      </c>
      <c r="AE23" s="6">
        <v>235</v>
      </c>
      <c r="AF23" s="6" t="s">
        <v>126</v>
      </c>
      <c r="AG23" s="6" t="s">
        <v>127</v>
      </c>
      <c r="AH23" s="6">
        <v>2006</v>
      </c>
      <c r="AI23" s="6" t="s">
        <v>50</v>
      </c>
      <c r="AJ23" s="6" t="s">
        <v>51</v>
      </c>
      <c r="AK23" s="7" t="s">
        <v>52</v>
      </c>
      <c r="AL23" s="4"/>
      <c r="AM23" s="6" t="s">
        <v>40</v>
      </c>
      <c r="AN23" s="7" t="s">
        <v>53</v>
      </c>
      <c r="AO23" s="4"/>
    </row>
    <row r="24" spans="1:41" x14ac:dyDescent="0.2">
      <c r="A24" s="6" t="s">
        <v>39</v>
      </c>
      <c r="B24" s="7" t="s">
        <v>40</v>
      </c>
      <c r="C24" s="6">
        <v>865410</v>
      </c>
      <c r="D24" s="8" t="s">
        <v>41</v>
      </c>
      <c r="E24" s="9">
        <v>0</v>
      </c>
      <c r="F24" s="9">
        <v>0</v>
      </c>
      <c r="G24" s="13" t="s">
        <v>141</v>
      </c>
      <c r="H24" s="10">
        <v>3742</v>
      </c>
      <c r="I24" s="10">
        <v>91000</v>
      </c>
      <c r="J24" s="10">
        <v>9000</v>
      </c>
      <c r="K24" s="10">
        <v>100000</v>
      </c>
      <c r="L24" s="10">
        <v>100000</v>
      </c>
      <c r="M24" s="6"/>
      <c r="N24" s="10">
        <v>3132.7073</v>
      </c>
      <c r="O24" s="10">
        <v>70000</v>
      </c>
      <c r="P24" s="10">
        <v>220198</v>
      </c>
      <c r="Q24" s="10">
        <v>87648</v>
      </c>
      <c r="R24" s="10">
        <v>2750</v>
      </c>
      <c r="S24" s="10">
        <v>0</v>
      </c>
      <c r="T24" s="10">
        <v>0</v>
      </c>
      <c r="U24" s="10">
        <v>87862.5</v>
      </c>
      <c r="V24" s="6" t="s">
        <v>43</v>
      </c>
      <c r="W24" s="11">
        <v>43798.694685844901</v>
      </c>
      <c r="X24" s="11">
        <v>43801.456196446801</v>
      </c>
      <c r="Y24" s="6" t="s">
        <v>44</v>
      </c>
      <c r="Z24" s="6" t="s">
        <v>45</v>
      </c>
      <c r="AA24" s="6" t="s">
        <v>46</v>
      </c>
      <c r="AB24" s="6" t="s">
        <v>47</v>
      </c>
      <c r="AC24" s="6"/>
      <c r="AD24" s="6" t="s">
        <v>45</v>
      </c>
      <c r="AE24" s="6">
        <v>227</v>
      </c>
      <c r="AF24" s="6" t="s">
        <v>98</v>
      </c>
      <c r="AG24" s="6" t="s">
        <v>142</v>
      </c>
      <c r="AH24" s="6">
        <v>2004</v>
      </c>
      <c r="AI24" s="6" t="s">
        <v>50</v>
      </c>
      <c r="AJ24" s="6" t="s">
        <v>51</v>
      </c>
      <c r="AK24" s="7" t="s">
        <v>52</v>
      </c>
      <c r="AL24" s="4"/>
      <c r="AM24" s="6" t="s">
        <v>40</v>
      </c>
      <c r="AN24" s="7" t="s">
        <v>53</v>
      </c>
      <c r="AO24" s="4"/>
    </row>
    <row r="25" spans="1:41" x14ac:dyDescent="0.2">
      <c r="A25" s="6" t="s">
        <v>39</v>
      </c>
      <c r="B25" s="7" t="s">
        <v>40</v>
      </c>
      <c r="C25" s="6">
        <v>865410</v>
      </c>
      <c r="D25" s="8" t="s">
        <v>41</v>
      </c>
      <c r="E25" s="9">
        <v>0</v>
      </c>
      <c r="F25" s="9">
        <v>0</v>
      </c>
      <c r="G25" s="13" t="s">
        <v>175</v>
      </c>
      <c r="H25" s="10">
        <v>10238</v>
      </c>
      <c r="I25" s="10">
        <v>530000</v>
      </c>
      <c r="J25" s="10">
        <v>12000</v>
      </c>
      <c r="K25" s="10">
        <v>542000</v>
      </c>
      <c r="L25" s="10">
        <v>550000</v>
      </c>
      <c r="M25" s="6"/>
      <c r="N25" s="10">
        <v>9511.2528999999995</v>
      </c>
      <c r="O25" s="10">
        <v>70000</v>
      </c>
      <c r="P25" s="10">
        <v>668546</v>
      </c>
      <c r="Q25" s="10">
        <v>87648</v>
      </c>
      <c r="R25" s="10">
        <v>3598</v>
      </c>
      <c r="S25" s="10">
        <v>0</v>
      </c>
      <c r="T25" s="10">
        <v>0</v>
      </c>
      <c r="U25" s="10">
        <v>87862.5</v>
      </c>
      <c r="V25" s="6" t="s">
        <v>96</v>
      </c>
      <c r="W25" s="11">
        <v>43799.621793286999</v>
      </c>
      <c r="X25" s="11">
        <v>43801.456196990701</v>
      </c>
      <c r="Y25" s="6" t="s">
        <v>44</v>
      </c>
      <c r="Z25" s="6" t="s">
        <v>45</v>
      </c>
      <c r="AA25" s="6" t="s">
        <v>46</v>
      </c>
      <c r="AB25" s="6" t="s">
        <v>47</v>
      </c>
      <c r="AC25" s="6"/>
      <c r="AD25" s="6" t="s">
        <v>45</v>
      </c>
      <c r="AE25" s="6">
        <v>226</v>
      </c>
      <c r="AF25" s="6" t="s">
        <v>163</v>
      </c>
      <c r="AG25" s="6" t="s">
        <v>176</v>
      </c>
      <c r="AH25" s="6">
        <v>2011</v>
      </c>
      <c r="AI25" s="6" t="s">
        <v>64</v>
      </c>
      <c r="AJ25" s="6" t="s">
        <v>65</v>
      </c>
      <c r="AK25" s="7" t="s">
        <v>66</v>
      </c>
      <c r="AL25" s="4"/>
      <c r="AM25" s="6" t="s">
        <v>40</v>
      </c>
      <c r="AN25" s="7" t="s">
        <v>53</v>
      </c>
      <c r="AO25" s="4"/>
    </row>
    <row r="26" spans="1:41" x14ac:dyDescent="0.2">
      <c r="A26" s="6" t="s">
        <v>39</v>
      </c>
      <c r="B26" s="7" t="s">
        <v>40</v>
      </c>
      <c r="C26" s="6">
        <v>865410</v>
      </c>
      <c r="D26" s="8" t="s">
        <v>41</v>
      </c>
      <c r="E26" s="9">
        <v>0</v>
      </c>
      <c r="F26" s="9">
        <v>0</v>
      </c>
      <c r="G26" s="13" t="s">
        <v>148</v>
      </c>
      <c r="H26" s="10">
        <v>17598</v>
      </c>
      <c r="I26" s="10">
        <v>1030000</v>
      </c>
      <c r="J26" s="10">
        <v>11000</v>
      </c>
      <c r="K26" s="10">
        <v>1041000</v>
      </c>
      <c r="L26" s="10">
        <v>1050000</v>
      </c>
      <c r="M26" s="6"/>
      <c r="N26" s="10">
        <v>16455.652300000002</v>
      </c>
      <c r="O26" s="10">
        <v>80000</v>
      </c>
      <c r="P26" s="10">
        <v>1167364</v>
      </c>
      <c r="Q26" s="10">
        <v>87328</v>
      </c>
      <c r="R26" s="10">
        <v>6136</v>
      </c>
      <c r="S26" s="10">
        <v>0</v>
      </c>
      <c r="T26" s="10">
        <v>0</v>
      </c>
      <c r="U26" s="10">
        <v>88675</v>
      </c>
      <c r="V26" s="6" t="s">
        <v>96</v>
      </c>
      <c r="W26" s="11">
        <v>43802.674612928196</v>
      </c>
      <c r="X26" s="11">
        <v>43803.4647986458</v>
      </c>
      <c r="Y26" s="6" t="s">
        <v>44</v>
      </c>
      <c r="Z26" s="6" t="s">
        <v>45</v>
      </c>
      <c r="AA26" s="6" t="s">
        <v>46</v>
      </c>
      <c r="AB26" s="6" t="s">
        <v>47</v>
      </c>
      <c r="AC26" s="6"/>
      <c r="AD26" s="6" t="s">
        <v>45</v>
      </c>
      <c r="AE26" s="6">
        <v>223</v>
      </c>
      <c r="AF26" s="6" t="s">
        <v>149</v>
      </c>
      <c r="AG26" s="6" t="s">
        <v>150</v>
      </c>
      <c r="AH26" s="6">
        <v>2011</v>
      </c>
      <c r="AI26" s="6" t="s">
        <v>151</v>
      </c>
      <c r="AJ26" s="6" t="s">
        <v>152</v>
      </c>
      <c r="AK26" s="7" t="s">
        <v>85</v>
      </c>
      <c r="AL26" s="4"/>
      <c r="AM26" s="6" t="s">
        <v>40</v>
      </c>
      <c r="AN26" s="7" t="s">
        <v>53</v>
      </c>
      <c r="AO26" s="4"/>
    </row>
    <row r="27" spans="1:41" x14ac:dyDescent="0.2">
      <c r="A27" s="6" t="s">
        <v>39</v>
      </c>
      <c r="B27" s="7" t="s">
        <v>40</v>
      </c>
      <c r="C27" s="6">
        <v>865410</v>
      </c>
      <c r="D27" s="8" t="s">
        <v>41</v>
      </c>
      <c r="E27" s="9">
        <v>0</v>
      </c>
      <c r="F27" s="9">
        <v>0</v>
      </c>
      <c r="G27" s="13" t="s">
        <v>190</v>
      </c>
      <c r="H27" s="10">
        <v>6054</v>
      </c>
      <c r="I27" s="10">
        <v>268000</v>
      </c>
      <c r="J27" s="10">
        <v>7000</v>
      </c>
      <c r="K27" s="10">
        <v>275000</v>
      </c>
      <c r="L27" s="10">
        <v>260000</v>
      </c>
      <c r="M27" s="6"/>
      <c r="N27" s="10">
        <v>5657.2681000000002</v>
      </c>
      <c r="O27" s="10">
        <v>70000</v>
      </c>
      <c r="P27" s="10">
        <v>400478</v>
      </c>
      <c r="Q27" s="10">
        <v>87328</v>
      </c>
      <c r="R27" s="10">
        <v>2750</v>
      </c>
      <c r="S27" s="10">
        <v>0</v>
      </c>
      <c r="T27" s="10">
        <v>0</v>
      </c>
      <c r="U27" s="10">
        <v>88487.5</v>
      </c>
      <c r="V27" s="6" t="s">
        <v>96</v>
      </c>
      <c r="W27" s="11">
        <v>43803.424138229202</v>
      </c>
      <c r="X27" s="11">
        <v>43804.487753205998</v>
      </c>
      <c r="Y27" s="6" t="s">
        <v>44</v>
      </c>
      <c r="Z27" s="6" t="s">
        <v>68</v>
      </c>
      <c r="AA27" s="6" t="s">
        <v>46</v>
      </c>
      <c r="AB27" s="6" t="s">
        <v>47</v>
      </c>
      <c r="AC27" s="6" t="s">
        <v>69</v>
      </c>
      <c r="AD27" s="6" t="s">
        <v>191</v>
      </c>
      <c r="AE27" s="6">
        <v>303</v>
      </c>
      <c r="AF27" s="6" t="s">
        <v>83</v>
      </c>
      <c r="AG27" s="6" t="s">
        <v>192</v>
      </c>
      <c r="AH27" s="6">
        <v>2012</v>
      </c>
      <c r="AI27" s="6" t="s">
        <v>64</v>
      </c>
      <c r="AJ27" s="6" t="s">
        <v>65</v>
      </c>
      <c r="AK27" s="7" t="s">
        <v>66</v>
      </c>
      <c r="AL27" s="4"/>
      <c r="AM27" s="6" t="s">
        <v>40</v>
      </c>
      <c r="AN27" s="7" t="s">
        <v>53</v>
      </c>
      <c r="AO27" s="4"/>
    </row>
    <row r="28" spans="1:41" x14ac:dyDescent="0.2">
      <c r="A28" s="6" t="s">
        <v>39</v>
      </c>
      <c r="B28" s="7" t="s">
        <v>40</v>
      </c>
      <c r="C28" s="6">
        <v>865410</v>
      </c>
      <c r="D28" s="8" t="s">
        <v>41</v>
      </c>
      <c r="E28" s="9">
        <v>0</v>
      </c>
      <c r="F28" s="9">
        <v>0</v>
      </c>
      <c r="G28" s="13" t="s">
        <v>136</v>
      </c>
      <c r="H28" s="10">
        <v>6054</v>
      </c>
      <c r="I28" s="10">
        <v>264000</v>
      </c>
      <c r="J28" s="10">
        <v>12000</v>
      </c>
      <c r="K28" s="10">
        <v>276000</v>
      </c>
      <c r="L28" s="10">
        <v>290000</v>
      </c>
      <c r="M28" s="6"/>
      <c r="N28" s="10">
        <v>5629.0150999999996</v>
      </c>
      <c r="O28" s="10">
        <v>70000</v>
      </c>
      <c r="P28" s="10">
        <v>398478</v>
      </c>
      <c r="Q28" s="10">
        <v>87328</v>
      </c>
      <c r="R28" s="10">
        <v>2750</v>
      </c>
      <c r="S28" s="10">
        <v>0</v>
      </c>
      <c r="T28" s="10">
        <v>1500</v>
      </c>
      <c r="U28" s="10">
        <v>88487.5</v>
      </c>
      <c r="V28" s="6" t="s">
        <v>43</v>
      </c>
      <c r="W28" s="11">
        <v>43803.425804247701</v>
      </c>
      <c r="X28" s="11">
        <v>43804.487754629597</v>
      </c>
      <c r="Y28" s="6" t="s">
        <v>44</v>
      </c>
      <c r="Z28" s="6" t="s">
        <v>68</v>
      </c>
      <c r="AA28" s="6" t="s">
        <v>46</v>
      </c>
      <c r="AB28" s="6" t="s">
        <v>47</v>
      </c>
      <c r="AC28" s="6" t="s">
        <v>69</v>
      </c>
      <c r="AD28" s="6" t="s">
        <v>68</v>
      </c>
      <c r="AE28" s="6">
        <v>269</v>
      </c>
      <c r="AF28" s="6" t="s">
        <v>98</v>
      </c>
      <c r="AG28" s="6" t="s">
        <v>129</v>
      </c>
      <c r="AH28" s="6">
        <v>2008</v>
      </c>
      <c r="AI28" s="6" t="s">
        <v>64</v>
      </c>
      <c r="AJ28" s="6" t="s">
        <v>65</v>
      </c>
      <c r="AK28" s="7" t="s">
        <v>66</v>
      </c>
      <c r="AL28" s="4"/>
      <c r="AM28" s="6" t="s">
        <v>40</v>
      </c>
      <c r="AN28" s="7" t="s">
        <v>53</v>
      </c>
      <c r="AO28" s="4"/>
    </row>
    <row r="29" spans="1:41" x14ac:dyDescent="0.2">
      <c r="A29" s="6" t="s">
        <v>39</v>
      </c>
      <c r="B29" s="7" t="s">
        <v>40</v>
      </c>
      <c r="C29" s="6">
        <v>865410</v>
      </c>
      <c r="D29" s="8" t="s">
        <v>41</v>
      </c>
      <c r="E29" s="9">
        <v>0</v>
      </c>
      <c r="F29" s="9">
        <v>0</v>
      </c>
      <c r="G29" s="13" t="s">
        <v>177</v>
      </c>
      <c r="H29" s="10">
        <v>21483</v>
      </c>
      <c r="I29" s="10">
        <v>1300000</v>
      </c>
      <c r="J29" s="10">
        <v>21000</v>
      </c>
      <c r="K29" s="10">
        <v>1321000</v>
      </c>
      <c r="L29" s="10">
        <v>1330000</v>
      </c>
      <c r="M29" s="6"/>
      <c r="N29" s="10">
        <v>20381.8223</v>
      </c>
      <c r="O29" s="10">
        <v>80000</v>
      </c>
      <c r="P29" s="10">
        <v>1450982</v>
      </c>
      <c r="Q29" s="10">
        <v>87048</v>
      </c>
      <c r="R29" s="10">
        <v>7534</v>
      </c>
      <c r="S29" s="10">
        <v>0</v>
      </c>
      <c r="T29" s="10">
        <v>0</v>
      </c>
      <c r="U29" s="10">
        <v>88987.5</v>
      </c>
      <c r="V29" s="6" t="s">
        <v>43</v>
      </c>
      <c r="W29" s="11">
        <v>43805.7377557523</v>
      </c>
      <c r="X29" s="11">
        <v>43808.3215913194</v>
      </c>
      <c r="Y29" s="6" t="s">
        <v>44</v>
      </c>
      <c r="Z29" s="6" t="s">
        <v>45</v>
      </c>
      <c r="AA29" s="6" t="s">
        <v>46</v>
      </c>
      <c r="AB29" s="6" t="s">
        <v>47</v>
      </c>
      <c r="AC29" s="6"/>
      <c r="AD29" s="6" t="s">
        <v>45</v>
      </c>
      <c r="AE29" s="6">
        <v>220</v>
      </c>
      <c r="AF29" s="6" t="s">
        <v>163</v>
      </c>
      <c r="AG29" s="6" t="s">
        <v>178</v>
      </c>
      <c r="AH29" s="6">
        <v>2013</v>
      </c>
      <c r="AI29" s="6" t="s">
        <v>64</v>
      </c>
      <c r="AJ29" s="6" t="s">
        <v>65</v>
      </c>
      <c r="AK29" s="7" t="s">
        <v>66</v>
      </c>
      <c r="AL29" s="4"/>
      <c r="AM29" s="6" t="s">
        <v>40</v>
      </c>
      <c r="AN29" s="7" t="s">
        <v>53</v>
      </c>
      <c r="AO29" s="4"/>
    </row>
    <row r="30" spans="1:41" x14ac:dyDescent="0.2">
      <c r="A30" s="6" t="s">
        <v>39</v>
      </c>
      <c r="B30" s="7" t="s">
        <v>40</v>
      </c>
      <c r="C30" s="6">
        <v>865410</v>
      </c>
      <c r="D30" s="8" t="s">
        <v>41</v>
      </c>
      <c r="E30" s="9">
        <v>0</v>
      </c>
      <c r="F30" s="9">
        <v>0</v>
      </c>
      <c r="G30" s="13" t="s">
        <v>153</v>
      </c>
      <c r="H30" s="10">
        <v>16384</v>
      </c>
      <c r="I30" s="10">
        <v>965000</v>
      </c>
      <c r="J30" s="10">
        <v>11000</v>
      </c>
      <c r="K30" s="10">
        <v>976000</v>
      </c>
      <c r="L30" s="10">
        <v>980000</v>
      </c>
      <c r="M30" s="6"/>
      <c r="N30" s="10">
        <v>15469.666999999999</v>
      </c>
      <c r="O30" s="10">
        <v>70000</v>
      </c>
      <c r="P30" s="10">
        <v>1101595</v>
      </c>
      <c r="Q30" s="10">
        <v>86936</v>
      </c>
      <c r="R30" s="10">
        <v>5759</v>
      </c>
      <c r="S30" s="10">
        <v>0</v>
      </c>
      <c r="T30" s="10">
        <v>0</v>
      </c>
      <c r="U30" s="10">
        <v>89012.5</v>
      </c>
      <c r="V30" s="6" t="s">
        <v>96</v>
      </c>
      <c r="W30" s="11">
        <v>43809.720660798601</v>
      </c>
      <c r="X30" s="11">
        <v>43811.5695255787</v>
      </c>
      <c r="Y30" s="6" t="s">
        <v>44</v>
      </c>
      <c r="Z30" s="6" t="s">
        <v>45</v>
      </c>
      <c r="AA30" s="6" t="s">
        <v>46</v>
      </c>
      <c r="AB30" s="6" t="s">
        <v>47</v>
      </c>
      <c r="AC30" s="6"/>
      <c r="AD30" s="6" t="s">
        <v>45</v>
      </c>
      <c r="AE30" s="6">
        <v>216</v>
      </c>
      <c r="AF30" s="6" t="s">
        <v>149</v>
      </c>
      <c r="AG30" s="6" t="s">
        <v>150</v>
      </c>
      <c r="AH30" s="6">
        <v>2010</v>
      </c>
      <c r="AI30" s="6" t="s">
        <v>109</v>
      </c>
      <c r="AJ30" s="6" t="s">
        <v>110</v>
      </c>
      <c r="AK30" s="7" t="s">
        <v>111</v>
      </c>
      <c r="AL30" s="4"/>
      <c r="AM30" s="6" t="s">
        <v>40</v>
      </c>
      <c r="AN30" s="7" t="s">
        <v>53</v>
      </c>
      <c r="AO30" s="4"/>
    </row>
    <row r="31" spans="1:41" x14ac:dyDescent="0.2">
      <c r="A31" s="6" t="s">
        <v>39</v>
      </c>
      <c r="B31" s="7" t="s">
        <v>40</v>
      </c>
      <c r="C31" s="6">
        <v>865410</v>
      </c>
      <c r="D31" s="8" t="s">
        <v>41</v>
      </c>
      <c r="E31" s="9">
        <v>0</v>
      </c>
      <c r="F31" s="9">
        <v>0</v>
      </c>
      <c r="G31" s="13" t="s">
        <v>82</v>
      </c>
      <c r="H31" s="10">
        <v>5193</v>
      </c>
      <c r="I31" s="10">
        <v>183000</v>
      </c>
      <c r="J31" s="10">
        <v>8500</v>
      </c>
      <c r="K31" s="10">
        <v>191500</v>
      </c>
      <c r="L31" s="10">
        <v>210000</v>
      </c>
      <c r="M31" s="6"/>
      <c r="N31" s="10">
        <v>4438.7866000000004</v>
      </c>
      <c r="O31" s="10">
        <v>70000</v>
      </c>
      <c r="P31" s="10">
        <v>316086</v>
      </c>
      <c r="Q31" s="10">
        <v>86936</v>
      </c>
      <c r="R31" s="10">
        <v>2750</v>
      </c>
      <c r="S31" s="10">
        <v>0</v>
      </c>
      <c r="T31" s="10">
        <v>11000</v>
      </c>
      <c r="U31" s="10">
        <v>89012.5</v>
      </c>
      <c r="V31" s="6" t="s">
        <v>43</v>
      </c>
      <c r="W31" s="11">
        <v>43809.797337037002</v>
      </c>
      <c r="X31" s="11">
        <v>43811.569524305603</v>
      </c>
      <c r="Y31" s="6" t="s">
        <v>44</v>
      </c>
      <c r="Z31" s="6" t="s">
        <v>45</v>
      </c>
      <c r="AA31" s="6" t="s">
        <v>46</v>
      </c>
      <c r="AB31" s="6" t="s">
        <v>47</v>
      </c>
      <c r="AC31" s="6"/>
      <c r="AD31" s="6" t="s">
        <v>45</v>
      </c>
      <c r="AE31" s="6">
        <v>216</v>
      </c>
      <c r="AF31" s="6" t="s">
        <v>83</v>
      </c>
      <c r="AG31" s="6" t="s">
        <v>84</v>
      </c>
      <c r="AH31" s="6">
        <v>2012</v>
      </c>
      <c r="AI31" s="6" t="s">
        <v>85</v>
      </c>
      <c r="AJ31" s="6" t="s">
        <v>65</v>
      </c>
      <c r="AK31" s="7" t="s">
        <v>86</v>
      </c>
      <c r="AL31" s="4"/>
      <c r="AM31" s="6" t="s">
        <v>40</v>
      </c>
      <c r="AN31" s="7" t="s">
        <v>53</v>
      </c>
      <c r="AO31" s="4"/>
    </row>
    <row r="32" spans="1:41" x14ac:dyDescent="0.2">
      <c r="A32" s="6" t="s">
        <v>39</v>
      </c>
      <c r="B32" s="7" t="s">
        <v>40</v>
      </c>
      <c r="C32" s="6">
        <v>865410</v>
      </c>
      <c r="D32" s="8" t="s">
        <v>41</v>
      </c>
      <c r="E32" s="9">
        <v>0</v>
      </c>
      <c r="F32" s="9">
        <v>0</v>
      </c>
      <c r="G32" s="13" t="s">
        <v>139</v>
      </c>
      <c r="H32" s="10">
        <v>9441</v>
      </c>
      <c r="I32" s="10">
        <v>470000</v>
      </c>
      <c r="J32" s="10">
        <v>10000</v>
      </c>
      <c r="K32" s="10">
        <v>480000</v>
      </c>
      <c r="L32" s="10">
        <v>480000</v>
      </c>
      <c r="M32" s="6"/>
      <c r="N32" s="10">
        <v>8755.6659999999993</v>
      </c>
      <c r="O32" s="10">
        <v>70000</v>
      </c>
      <c r="P32" s="10">
        <v>622703</v>
      </c>
      <c r="Q32" s="10">
        <v>87024</v>
      </c>
      <c r="R32" s="10">
        <v>3279</v>
      </c>
      <c r="S32" s="10">
        <v>17000</v>
      </c>
      <c r="T32" s="10">
        <v>0</v>
      </c>
      <c r="U32" s="10">
        <v>88900</v>
      </c>
      <c r="V32" s="6" t="s">
        <v>96</v>
      </c>
      <c r="W32" s="11">
        <v>43810.478842592602</v>
      </c>
      <c r="X32" s="11">
        <v>43811.5695261574</v>
      </c>
      <c r="Y32" s="6" t="s">
        <v>44</v>
      </c>
      <c r="Z32" s="6" t="s">
        <v>45</v>
      </c>
      <c r="AA32" s="6" t="s">
        <v>46</v>
      </c>
      <c r="AB32" s="6" t="s">
        <v>47</v>
      </c>
      <c r="AC32" s="6"/>
      <c r="AD32" s="6" t="s">
        <v>45</v>
      </c>
      <c r="AE32" s="6">
        <v>215</v>
      </c>
      <c r="AF32" s="6" t="s">
        <v>48</v>
      </c>
      <c r="AG32" s="6" t="s">
        <v>140</v>
      </c>
      <c r="AH32" s="6">
        <v>2014</v>
      </c>
      <c r="AI32" s="6" t="s">
        <v>64</v>
      </c>
      <c r="AJ32" s="6" t="s">
        <v>65</v>
      </c>
      <c r="AK32" s="7" t="s">
        <v>66</v>
      </c>
      <c r="AL32" s="4"/>
      <c r="AM32" s="6" t="s">
        <v>40</v>
      </c>
      <c r="AN32" s="7" t="s">
        <v>53</v>
      </c>
      <c r="AO32" s="4"/>
    </row>
    <row r="33" spans="1:41" x14ac:dyDescent="0.2">
      <c r="A33" s="6" t="s">
        <v>39</v>
      </c>
      <c r="B33" s="7" t="s">
        <v>40</v>
      </c>
      <c r="C33" s="6">
        <v>865410</v>
      </c>
      <c r="D33" s="8" t="s">
        <v>41</v>
      </c>
      <c r="E33" s="9">
        <v>0</v>
      </c>
      <c r="F33" s="9">
        <v>0</v>
      </c>
      <c r="G33" s="13" t="s">
        <v>61</v>
      </c>
      <c r="H33" s="10">
        <v>5298</v>
      </c>
      <c r="I33" s="10">
        <v>201000</v>
      </c>
      <c r="J33" s="10">
        <v>8800</v>
      </c>
      <c r="K33" s="10">
        <v>209800</v>
      </c>
      <c r="L33" s="10">
        <v>210000</v>
      </c>
      <c r="M33" s="6"/>
      <c r="N33" s="10">
        <v>4632.6489000000001</v>
      </c>
      <c r="O33" s="10">
        <v>70000</v>
      </c>
      <c r="P33" s="10">
        <v>329474</v>
      </c>
      <c r="Q33" s="10">
        <v>87024</v>
      </c>
      <c r="R33" s="10">
        <v>2750</v>
      </c>
      <c r="S33" s="10">
        <v>0</v>
      </c>
      <c r="T33" s="10">
        <v>0</v>
      </c>
      <c r="U33" s="10">
        <v>88900</v>
      </c>
      <c r="V33" s="6" t="s">
        <v>43</v>
      </c>
      <c r="W33" s="11">
        <v>43810.632758217602</v>
      </c>
      <c r="X33" s="11">
        <v>43811.569525034698</v>
      </c>
      <c r="Y33" s="6" t="s">
        <v>44</v>
      </c>
      <c r="Z33" s="6" t="s">
        <v>45</v>
      </c>
      <c r="AA33" s="6" t="s">
        <v>46</v>
      </c>
      <c r="AB33" s="6" t="s">
        <v>47</v>
      </c>
      <c r="AC33" s="6"/>
      <c r="AD33" s="6" t="s">
        <v>45</v>
      </c>
      <c r="AE33" s="6">
        <v>215</v>
      </c>
      <c r="AF33" s="6" t="s">
        <v>62</v>
      </c>
      <c r="AG33" s="6" t="s">
        <v>63</v>
      </c>
      <c r="AH33" s="6">
        <v>2009</v>
      </c>
      <c r="AI33" s="6" t="s">
        <v>64</v>
      </c>
      <c r="AJ33" s="6" t="s">
        <v>65</v>
      </c>
      <c r="AK33" s="7" t="s">
        <v>66</v>
      </c>
      <c r="AL33" s="4"/>
      <c r="AM33" s="6" t="s">
        <v>40</v>
      </c>
      <c r="AN33" s="7" t="s">
        <v>53</v>
      </c>
      <c r="AO33" s="4"/>
    </row>
    <row r="34" spans="1:41" x14ac:dyDescent="0.2">
      <c r="A34" s="6" t="s">
        <v>39</v>
      </c>
      <c r="B34" s="7" t="s">
        <v>40</v>
      </c>
      <c r="C34" s="6">
        <v>865410</v>
      </c>
      <c r="D34" s="8" t="s">
        <v>41</v>
      </c>
      <c r="E34" s="9">
        <v>0</v>
      </c>
      <c r="F34" s="9">
        <v>0</v>
      </c>
      <c r="G34" s="13" t="s">
        <v>116</v>
      </c>
      <c r="H34" s="10">
        <v>5759</v>
      </c>
      <c r="I34" s="10">
        <v>218000</v>
      </c>
      <c r="J34" s="10">
        <v>9000</v>
      </c>
      <c r="K34" s="10">
        <v>227000</v>
      </c>
      <c r="L34" s="10">
        <v>230000</v>
      </c>
      <c r="M34" s="6"/>
      <c r="N34" s="10">
        <v>5112.6815999999999</v>
      </c>
      <c r="O34" s="10">
        <v>70000</v>
      </c>
      <c r="P34" s="10">
        <v>369698</v>
      </c>
      <c r="Q34" s="10">
        <v>87648</v>
      </c>
      <c r="R34" s="10">
        <v>2750</v>
      </c>
      <c r="S34" s="10">
        <v>19300</v>
      </c>
      <c r="T34" s="10">
        <v>0</v>
      </c>
      <c r="U34" s="10">
        <v>90387.5</v>
      </c>
      <c r="V34" s="6" t="s">
        <v>43</v>
      </c>
      <c r="W34" s="11">
        <v>43816.737384259301</v>
      </c>
      <c r="X34" s="11">
        <v>43817.630980902803</v>
      </c>
      <c r="Y34" s="6" t="s">
        <v>44</v>
      </c>
      <c r="Z34" s="6" t="s">
        <v>45</v>
      </c>
      <c r="AA34" s="6" t="s">
        <v>46</v>
      </c>
      <c r="AB34" s="6" t="s">
        <v>47</v>
      </c>
      <c r="AC34" s="6"/>
      <c r="AD34" s="6" t="s">
        <v>45</v>
      </c>
      <c r="AE34" s="6">
        <v>209</v>
      </c>
      <c r="AF34" s="6" t="s">
        <v>48</v>
      </c>
      <c r="AG34" s="6" t="s">
        <v>108</v>
      </c>
      <c r="AH34" s="6">
        <v>2005</v>
      </c>
      <c r="AI34" s="6" t="s">
        <v>117</v>
      </c>
      <c r="AJ34" s="6" t="s">
        <v>118</v>
      </c>
      <c r="AK34" s="7" t="s">
        <v>119</v>
      </c>
      <c r="AL34" s="4"/>
      <c r="AM34" s="6" t="s">
        <v>40</v>
      </c>
      <c r="AN34" s="7" t="s">
        <v>120</v>
      </c>
      <c r="AO34" s="4"/>
    </row>
    <row r="35" spans="1:41" x14ac:dyDescent="0.2">
      <c r="A35" s="6" t="s">
        <v>39</v>
      </c>
      <c r="B35" s="7" t="s">
        <v>40</v>
      </c>
      <c r="C35" s="6">
        <v>865410</v>
      </c>
      <c r="D35" s="8" t="s">
        <v>41</v>
      </c>
      <c r="E35" s="9">
        <v>0</v>
      </c>
      <c r="F35" s="9">
        <v>0</v>
      </c>
      <c r="G35" s="13" t="s">
        <v>159</v>
      </c>
      <c r="H35" s="10">
        <v>17051</v>
      </c>
      <c r="I35" s="10">
        <v>1015000</v>
      </c>
      <c r="J35" s="10">
        <v>11000</v>
      </c>
      <c r="K35" s="10">
        <v>1026000</v>
      </c>
      <c r="L35" s="10">
        <v>1030000</v>
      </c>
      <c r="M35" s="6"/>
      <c r="N35" s="10">
        <v>15928.260700000001</v>
      </c>
      <c r="O35" s="10">
        <v>80000</v>
      </c>
      <c r="P35" s="10">
        <v>1150339</v>
      </c>
      <c r="Q35" s="10">
        <v>87776</v>
      </c>
      <c r="R35" s="10">
        <v>6063</v>
      </c>
      <c r="S35" s="10">
        <v>0</v>
      </c>
      <c r="T35" s="10">
        <v>0</v>
      </c>
      <c r="U35" s="10">
        <v>90275</v>
      </c>
      <c r="V35" s="6" t="s">
        <v>43</v>
      </c>
      <c r="W35" s="11">
        <v>43818.730458298603</v>
      </c>
      <c r="X35" s="11">
        <v>43819.298356446801</v>
      </c>
      <c r="Y35" s="6" t="s">
        <v>44</v>
      </c>
      <c r="Z35" s="6" t="s">
        <v>45</v>
      </c>
      <c r="AA35" s="6" t="s">
        <v>46</v>
      </c>
      <c r="AB35" s="6" t="s">
        <v>47</v>
      </c>
      <c r="AC35" s="6"/>
      <c r="AD35" s="6" t="s">
        <v>45</v>
      </c>
      <c r="AE35" s="6">
        <v>207</v>
      </c>
      <c r="AF35" s="6" t="s">
        <v>71</v>
      </c>
      <c r="AG35" s="6" t="s">
        <v>160</v>
      </c>
      <c r="AH35" s="6">
        <v>2011</v>
      </c>
      <c r="AI35" s="6" t="s">
        <v>66</v>
      </c>
      <c r="AJ35" s="6" t="s">
        <v>161</v>
      </c>
      <c r="AK35" s="7" t="s">
        <v>85</v>
      </c>
      <c r="AL35" s="4"/>
      <c r="AM35" s="6" t="s">
        <v>40</v>
      </c>
      <c r="AN35" s="7" t="s">
        <v>53</v>
      </c>
      <c r="AO35" s="4"/>
    </row>
    <row r="36" spans="1:41" x14ac:dyDescent="0.2">
      <c r="A36" s="6" t="s">
        <v>39</v>
      </c>
      <c r="B36" s="7" t="s">
        <v>40</v>
      </c>
      <c r="C36" s="6">
        <v>865410</v>
      </c>
      <c r="D36" s="8" t="s">
        <v>41</v>
      </c>
      <c r="E36" s="9">
        <v>0</v>
      </c>
      <c r="F36" s="9">
        <v>0</v>
      </c>
      <c r="G36" s="13" t="s">
        <v>137</v>
      </c>
      <c r="H36" s="10">
        <v>4886</v>
      </c>
      <c r="I36" s="10">
        <v>175000</v>
      </c>
      <c r="J36" s="10">
        <v>10000</v>
      </c>
      <c r="K36" s="10">
        <v>185000</v>
      </c>
      <c r="L36" s="10">
        <v>190000</v>
      </c>
      <c r="M36" s="6"/>
      <c r="N36" s="10">
        <v>4280.0277999999998</v>
      </c>
      <c r="O36" s="10">
        <v>70000</v>
      </c>
      <c r="P36" s="10">
        <v>310730</v>
      </c>
      <c r="Q36" s="10">
        <v>87480</v>
      </c>
      <c r="R36" s="10">
        <v>2750</v>
      </c>
      <c r="S36" s="10">
        <v>0</v>
      </c>
      <c r="T36" s="10">
        <v>0</v>
      </c>
      <c r="U36" s="10">
        <v>90750</v>
      </c>
      <c r="V36" s="6" t="s">
        <v>96</v>
      </c>
      <c r="W36" s="11">
        <v>43824.636105555597</v>
      </c>
      <c r="X36" s="11">
        <v>43826.431162465298</v>
      </c>
      <c r="Y36" s="6" t="s">
        <v>44</v>
      </c>
      <c r="Z36" s="6" t="s">
        <v>45</v>
      </c>
      <c r="AA36" s="6" t="s">
        <v>46</v>
      </c>
      <c r="AB36" s="6" t="s">
        <v>47</v>
      </c>
      <c r="AC36" s="6"/>
      <c r="AD36" s="6" t="s">
        <v>45</v>
      </c>
      <c r="AE36" s="6">
        <v>201</v>
      </c>
      <c r="AF36" s="6" t="s">
        <v>48</v>
      </c>
      <c r="AG36" s="6" t="s">
        <v>138</v>
      </c>
      <c r="AH36" s="6">
        <v>2010</v>
      </c>
      <c r="AI36" s="6" t="s">
        <v>117</v>
      </c>
      <c r="AJ36" s="6" t="s">
        <v>118</v>
      </c>
      <c r="AK36" s="7" t="s">
        <v>119</v>
      </c>
      <c r="AL36" s="4"/>
      <c r="AM36" s="6" t="s">
        <v>40</v>
      </c>
      <c r="AN36" s="7" t="s">
        <v>53</v>
      </c>
      <c r="AO36" s="4"/>
    </row>
    <row r="37" spans="1:41" x14ac:dyDescent="0.2">
      <c r="A37" s="6" t="s">
        <v>39</v>
      </c>
      <c r="B37" s="7" t="s">
        <v>40</v>
      </c>
      <c r="C37" s="6">
        <v>865410</v>
      </c>
      <c r="D37" s="8" t="s">
        <v>41</v>
      </c>
      <c r="E37" s="9">
        <v>0</v>
      </c>
      <c r="F37" s="9">
        <v>0</v>
      </c>
      <c r="G37" s="13" t="s">
        <v>121</v>
      </c>
      <c r="H37" s="10">
        <v>4604</v>
      </c>
      <c r="I37" s="10">
        <v>152000</v>
      </c>
      <c r="J37" s="10">
        <v>8000</v>
      </c>
      <c r="K37" s="10">
        <v>160000</v>
      </c>
      <c r="L37" s="10">
        <v>170000</v>
      </c>
      <c r="M37" s="6"/>
      <c r="N37" s="10">
        <v>3990.9270000000001</v>
      </c>
      <c r="O37" s="10">
        <v>70000</v>
      </c>
      <c r="P37" s="10">
        <v>282398</v>
      </c>
      <c r="Q37" s="10">
        <v>87248</v>
      </c>
      <c r="R37" s="10">
        <v>2750</v>
      </c>
      <c r="S37" s="10">
        <v>0</v>
      </c>
      <c r="T37" s="10">
        <v>1500</v>
      </c>
      <c r="U37" s="10">
        <v>88450</v>
      </c>
      <c r="V37" s="6" t="s">
        <v>43</v>
      </c>
      <c r="W37" s="11">
        <v>43861.657425428202</v>
      </c>
      <c r="X37" s="11">
        <v>43865.290378587997</v>
      </c>
      <c r="Y37" s="6" t="s">
        <v>44</v>
      </c>
      <c r="Z37" s="6" t="s">
        <v>45</v>
      </c>
      <c r="AA37" s="6" t="s">
        <v>46</v>
      </c>
      <c r="AB37" s="6" t="s">
        <v>47</v>
      </c>
      <c r="AC37" s="6"/>
      <c r="AD37" s="6" t="s">
        <v>45</v>
      </c>
      <c r="AE37" s="6">
        <v>164</v>
      </c>
      <c r="AF37" s="6" t="s">
        <v>48</v>
      </c>
      <c r="AG37" s="6" t="s">
        <v>108</v>
      </c>
      <c r="AH37" s="6">
        <v>2004</v>
      </c>
      <c r="AI37" s="6" t="s">
        <v>122</v>
      </c>
      <c r="AJ37" s="6" t="s">
        <v>123</v>
      </c>
      <c r="AK37" s="7" t="s">
        <v>124</v>
      </c>
      <c r="AL37" s="4"/>
      <c r="AM37" s="6" t="s">
        <v>40</v>
      </c>
      <c r="AN37" s="7" t="s">
        <v>53</v>
      </c>
      <c r="AO37" s="4"/>
    </row>
    <row r="38" spans="1:41" x14ac:dyDescent="0.2">
      <c r="A38" s="6" t="s">
        <v>39</v>
      </c>
      <c r="B38" s="7" t="s">
        <v>40</v>
      </c>
      <c r="C38" s="6">
        <v>865410</v>
      </c>
      <c r="D38" s="8" t="s">
        <v>41</v>
      </c>
      <c r="E38" s="9">
        <v>0</v>
      </c>
      <c r="F38" s="9">
        <v>0</v>
      </c>
      <c r="G38" s="13" t="s">
        <v>107</v>
      </c>
      <c r="H38" s="10">
        <v>4265</v>
      </c>
      <c r="I38" s="10">
        <v>127000</v>
      </c>
      <c r="J38" s="10">
        <v>9000</v>
      </c>
      <c r="K38" s="10">
        <v>136000</v>
      </c>
      <c r="L38" s="10">
        <v>140000</v>
      </c>
      <c r="M38" s="6"/>
      <c r="N38" s="10">
        <v>3700.6212999999998</v>
      </c>
      <c r="O38" s="10">
        <v>70000</v>
      </c>
      <c r="P38" s="10">
        <v>262078</v>
      </c>
      <c r="Q38" s="10">
        <v>87928</v>
      </c>
      <c r="R38" s="10">
        <v>2750</v>
      </c>
      <c r="S38" s="10">
        <v>0</v>
      </c>
      <c r="T38" s="10">
        <v>0</v>
      </c>
      <c r="U38" s="10">
        <v>88525</v>
      </c>
      <c r="V38" s="6" t="s">
        <v>43</v>
      </c>
      <c r="W38" s="11">
        <v>43874.615673263899</v>
      </c>
      <c r="X38" s="11">
        <v>43875.3028303588</v>
      </c>
      <c r="Y38" s="6" t="s">
        <v>44</v>
      </c>
      <c r="Z38" s="6" t="s">
        <v>45</v>
      </c>
      <c r="AA38" s="6" t="s">
        <v>46</v>
      </c>
      <c r="AB38" s="6" t="s">
        <v>47</v>
      </c>
      <c r="AC38" s="6"/>
      <c r="AD38" s="6" t="s">
        <v>45</v>
      </c>
      <c r="AE38" s="6">
        <v>151</v>
      </c>
      <c r="AF38" s="6" t="s">
        <v>48</v>
      </c>
      <c r="AG38" s="6" t="s">
        <v>108</v>
      </c>
      <c r="AH38" s="6">
        <v>2004</v>
      </c>
      <c r="AI38" s="6" t="s">
        <v>109</v>
      </c>
      <c r="AJ38" s="6" t="s">
        <v>110</v>
      </c>
      <c r="AK38" s="7" t="s">
        <v>111</v>
      </c>
      <c r="AL38" s="4"/>
      <c r="AM38" s="6" t="s">
        <v>40</v>
      </c>
      <c r="AN38" s="7" t="s">
        <v>53</v>
      </c>
      <c r="AO38" s="4"/>
    </row>
    <row r="39" spans="1:41" x14ac:dyDescent="0.2">
      <c r="A39" s="6" t="s">
        <v>39</v>
      </c>
      <c r="B39" s="7" t="s">
        <v>40</v>
      </c>
      <c r="C39" s="6">
        <v>865410</v>
      </c>
      <c r="D39" s="8" t="s">
        <v>41</v>
      </c>
      <c r="E39" s="9">
        <v>0</v>
      </c>
      <c r="F39" s="9">
        <v>0</v>
      </c>
      <c r="G39" s="13" t="s">
        <v>162</v>
      </c>
      <c r="H39" s="10">
        <v>6696</v>
      </c>
      <c r="I39" s="10">
        <v>275000</v>
      </c>
      <c r="J39" s="10">
        <v>12000</v>
      </c>
      <c r="K39" s="10">
        <v>287000</v>
      </c>
      <c r="L39" s="10">
        <v>290000</v>
      </c>
      <c r="M39" s="6"/>
      <c r="N39" s="10">
        <v>6058.2040999999999</v>
      </c>
      <c r="O39" s="10">
        <v>70000</v>
      </c>
      <c r="P39" s="10">
        <v>409474</v>
      </c>
      <c r="Q39" s="10">
        <v>86024</v>
      </c>
      <c r="R39" s="10">
        <v>2750</v>
      </c>
      <c r="S39" s="10">
        <v>0</v>
      </c>
      <c r="T39" s="10">
        <v>0</v>
      </c>
      <c r="U39" s="10">
        <v>84487.492199999993</v>
      </c>
      <c r="V39" s="6" t="s">
        <v>96</v>
      </c>
      <c r="W39" s="11">
        <v>43895.608404710598</v>
      </c>
      <c r="X39" s="11">
        <v>43896.350988044003</v>
      </c>
      <c r="Y39" s="6" t="s">
        <v>44</v>
      </c>
      <c r="Z39" s="6" t="s">
        <v>45</v>
      </c>
      <c r="AA39" s="6" t="s">
        <v>46</v>
      </c>
      <c r="AB39" s="6" t="s">
        <v>47</v>
      </c>
      <c r="AC39" s="6"/>
      <c r="AD39" s="6" t="s">
        <v>45</v>
      </c>
      <c r="AE39" s="6">
        <v>130</v>
      </c>
      <c r="AF39" s="6" t="s">
        <v>163</v>
      </c>
      <c r="AG39" s="6" t="s">
        <v>164</v>
      </c>
      <c r="AH39" s="6">
        <v>2007</v>
      </c>
      <c r="AI39" s="6" t="s">
        <v>165</v>
      </c>
      <c r="AJ39" s="6" t="s">
        <v>166</v>
      </c>
      <c r="AK39" s="7" t="s">
        <v>115</v>
      </c>
      <c r="AL39" s="4"/>
      <c r="AM39" s="6" t="s">
        <v>40</v>
      </c>
      <c r="AN39" s="7" t="s">
        <v>53</v>
      </c>
      <c r="AO39" s="4"/>
    </row>
    <row r="40" spans="1:41" x14ac:dyDescent="0.2">
      <c r="A40" s="6" t="s">
        <v>39</v>
      </c>
      <c r="B40" s="7" t="s">
        <v>40</v>
      </c>
      <c r="C40" s="6">
        <v>865410</v>
      </c>
      <c r="D40" s="8" t="s">
        <v>41</v>
      </c>
      <c r="E40" s="9">
        <v>0</v>
      </c>
      <c r="F40" s="9">
        <v>0</v>
      </c>
      <c r="G40" s="13" t="s">
        <v>112</v>
      </c>
      <c r="H40" s="10">
        <v>5197</v>
      </c>
      <c r="I40" s="10">
        <v>180000</v>
      </c>
      <c r="J40" s="10">
        <v>9000</v>
      </c>
      <c r="K40" s="10">
        <v>189000</v>
      </c>
      <c r="L40" s="10">
        <v>190000</v>
      </c>
      <c r="M40" s="6"/>
      <c r="N40" s="10">
        <v>4722.7606999999998</v>
      </c>
      <c r="O40" s="10">
        <v>70000</v>
      </c>
      <c r="P40" s="10">
        <v>316850</v>
      </c>
      <c r="Q40" s="10">
        <v>85000</v>
      </c>
      <c r="R40" s="10">
        <v>2750</v>
      </c>
      <c r="S40" s="10">
        <v>5000</v>
      </c>
      <c r="T40" s="10">
        <v>0</v>
      </c>
      <c r="U40" s="10">
        <v>83862.492199999993</v>
      </c>
      <c r="V40" s="6" t="s">
        <v>96</v>
      </c>
      <c r="W40" s="11">
        <v>43896.766080868103</v>
      </c>
      <c r="X40" s="11">
        <v>43899.326815046297</v>
      </c>
      <c r="Y40" s="6" t="s">
        <v>44</v>
      </c>
      <c r="Z40" s="6" t="s">
        <v>45</v>
      </c>
      <c r="AA40" s="6" t="s">
        <v>46</v>
      </c>
      <c r="AB40" s="6" t="s">
        <v>47</v>
      </c>
      <c r="AC40" s="6"/>
      <c r="AD40" s="6" t="s">
        <v>45</v>
      </c>
      <c r="AE40" s="6">
        <v>129</v>
      </c>
      <c r="AF40" s="6" t="s">
        <v>48</v>
      </c>
      <c r="AG40" s="6" t="s">
        <v>108</v>
      </c>
      <c r="AH40" s="6">
        <v>2005</v>
      </c>
      <c r="AI40" s="6" t="s">
        <v>113</v>
      </c>
      <c r="AJ40" s="6" t="s">
        <v>114</v>
      </c>
      <c r="AK40" s="7" t="s">
        <v>115</v>
      </c>
      <c r="AL40" s="4"/>
      <c r="AM40" s="6" t="s">
        <v>40</v>
      </c>
      <c r="AN40" s="7" t="s">
        <v>53</v>
      </c>
      <c r="AO40" s="4"/>
    </row>
    <row r="41" spans="1:41" x14ac:dyDescent="0.2">
      <c r="A41" s="6" t="s">
        <v>39</v>
      </c>
      <c r="B41" s="7" t="s">
        <v>40</v>
      </c>
      <c r="C41" s="6">
        <v>865410</v>
      </c>
      <c r="D41" s="8" t="s">
        <v>41</v>
      </c>
      <c r="E41" s="9">
        <v>0</v>
      </c>
      <c r="F41" s="9">
        <v>0</v>
      </c>
      <c r="G41" s="13" t="s">
        <v>182</v>
      </c>
      <c r="H41" s="10">
        <v>4744</v>
      </c>
      <c r="I41" s="10">
        <v>137000</v>
      </c>
      <c r="J41" s="10">
        <v>8000</v>
      </c>
      <c r="K41" s="10">
        <v>145000</v>
      </c>
      <c r="L41" s="10">
        <v>150000</v>
      </c>
      <c r="M41" s="6"/>
      <c r="N41" s="10">
        <v>4322.8599000000004</v>
      </c>
      <c r="O41" s="10">
        <v>70000</v>
      </c>
      <c r="P41" s="10">
        <v>266634</v>
      </c>
      <c r="Q41" s="10">
        <v>87184</v>
      </c>
      <c r="R41" s="10">
        <v>2750</v>
      </c>
      <c r="S41" s="10">
        <v>0</v>
      </c>
      <c r="T41" s="10">
        <v>1500</v>
      </c>
      <c r="U41" s="10">
        <v>77100</v>
      </c>
      <c r="V41" s="6" t="s">
        <v>43</v>
      </c>
      <c r="W41" s="11">
        <v>43910.666753669</v>
      </c>
      <c r="X41" s="11">
        <v>43913.458530127296</v>
      </c>
      <c r="Y41" s="6" t="s">
        <v>44</v>
      </c>
      <c r="Z41" s="6" t="s">
        <v>45</v>
      </c>
      <c r="AA41" s="6" t="s">
        <v>46</v>
      </c>
      <c r="AB41" s="6" t="s">
        <v>47</v>
      </c>
      <c r="AC41" s="6"/>
      <c r="AD41" s="6" t="s">
        <v>45</v>
      </c>
      <c r="AE41" s="6">
        <v>115</v>
      </c>
      <c r="AF41" s="6" t="s">
        <v>163</v>
      </c>
      <c r="AG41" s="6" t="s">
        <v>183</v>
      </c>
      <c r="AH41" s="6">
        <v>2007</v>
      </c>
      <c r="AI41" s="6" t="s">
        <v>113</v>
      </c>
      <c r="AJ41" s="6" t="s">
        <v>114</v>
      </c>
      <c r="AK41" s="7" t="s">
        <v>115</v>
      </c>
      <c r="AL41" s="4"/>
      <c r="AM41" s="6" t="s">
        <v>40</v>
      </c>
      <c r="AN41" s="7" t="s">
        <v>53</v>
      </c>
      <c r="AO41" s="4"/>
    </row>
    <row r="42" spans="1:41" x14ac:dyDescent="0.2">
      <c r="A42" s="6" t="s">
        <v>39</v>
      </c>
      <c r="B42" s="7" t="s">
        <v>40</v>
      </c>
      <c r="C42" s="6">
        <v>865410</v>
      </c>
      <c r="D42" s="8" t="s">
        <v>41</v>
      </c>
      <c r="E42" s="9">
        <v>0</v>
      </c>
      <c r="F42" s="9">
        <v>0</v>
      </c>
      <c r="G42" s="13" t="s">
        <v>167</v>
      </c>
      <c r="H42" s="10">
        <v>6627</v>
      </c>
      <c r="I42" s="10">
        <v>240000</v>
      </c>
      <c r="J42" s="10">
        <v>9000</v>
      </c>
      <c r="K42" s="10">
        <v>249000</v>
      </c>
      <c r="L42" s="10">
        <v>260000</v>
      </c>
      <c r="M42" s="6"/>
      <c r="N42" s="10">
        <v>6106.2583000000004</v>
      </c>
      <c r="O42" s="10">
        <v>70000</v>
      </c>
      <c r="P42" s="10">
        <v>376634</v>
      </c>
      <c r="Q42" s="10">
        <v>87184</v>
      </c>
      <c r="R42" s="10">
        <v>2750</v>
      </c>
      <c r="S42" s="10">
        <v>0</v>
      </c>
      <c r="T42" s="10">
        <v>3000</v>
      </c>
      <c r="U42" s="10">
        <v>77100</v>
      </c>
      <c r="V42" s="6" t="s">
        <v>43</v>
      </c>
      <c r="W42" s="11">
        <v>43911.580818830997</v>
      </c>
      <c r="X42" s="11">
        <v>43913.458532673598</v>
      </c>
      <c r="Y42" s="6" t="s">
        <v>44</v>
      </c>
      <c r="Z42" s="6" t="s">
        <v>45</v>
      </c>
      <c r="AA42" s="6" t="s">
        <v>46</v>
      </c>
      <c r="AB42" s="6" t="s">
        <v>47</v>
      </c>
      <c r="AC42" s="6"/>
      <c r="AD42" s="6" t="s">
        <v>45</v>
      </c>
      <c r="AE42" s="6">
        <v>114</v>
      </c>
      <c r="AF42" s="6" t="s">
        <v>163</v>
      </c>
      <c r="AG42" s="6" t="s">
        <v>164</v>
      </c>
      <c r="AH42" s="6">
        <v>2007</v>
      </c>
      <c r="AI42" s="6" t="s">
        <v>165</v>
      </c>
      <c r="AJ42" s="6" t="s">
        <v>166</v>
      </c>
      <c r="AK42" s="7" t="s">
        <v>115</v>
      </c>
      <c r="AL42" s="4"/>
      <c r="AM42" s="6" t="s">
        <v>40</v>
      </c>
      <c r="AN42" s="7" t="s">
        <v>53</v>
      </c>
      <c r="AO42" s="4"/>
    </row>
    <row r="43" spans="1:41" x14ac:dyDescent="0.2">
      <c r="J43" s="15" t="s">
        <v>194</v>
      </c>
      <c r="K43" s="17">
        <f>SUM(K2:K42)</f>
        <v>15323100</v>
      </c>
    </row>
    <row r="44" spans="1:41" x14ac:dyDescent="0.2">
      <c r="J44" s="15" t="s">
        <v>195</v>
      </c>
      <c r="K44" s="17">
        <v>41</v>
      </c>
    </row>
    <row r="45" spans="1:41" x14ac:dyDescent="0.2">
      <c r="J45" s="16" t="s">
        <v>193</v>
      </c>
      <c r="K45" s="18">
        <f>K43/K44</f>
        <v>373734.14634146343</v>
      </c>
    </row>
  </sheetData>
  <autoFilter ref="A1:AQ49"/>
  <sortState ref="A2:AQ42">
    <sortCondition ref="W2:W42"/>
  </sortState>
  <phoneticPr fontId="6"/>
  <pageMargins left="1" right="1" top="1" bottom="1" header="1" footer="1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INVTY_VEHICLE STATUS REPORT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Ayumi Nakahara</cp:lastModifiedBy>
  <dcterms:modified xsi:type="dcterms:W3CDTF">2020-07-13T02:19:36Z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