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20" yWindow="75" windowWidth="15480" windowHeight="9240"/>
  </bookViews>
  <sheets>
    <sheet name="Profoma" sheetId="2" r:id="rId1"/>
  </sheets>
  <definedNames>
    <definedName name="_xlnm.Print_Area" localSheetId="0">Profoma!$A$1:$F$55</definedName>
  </definedNames>
  <calcPr calcId="124519"/>
</workbook>
</file>

<file path=xl/calcChain.xml><?xml version="1.0" encoding="utf-8"?>
<calcChain xmlns="http://schemas.openxmlformats.org/spreadsheetml/2006/main">
  <c r="C12" i="2"/>
  <c r="F47"/>
  <c r="E17"/>
  <c r="F17" s="1"/>
  <c r="E16"/>
  <c r="F16" s="1"/>
  <c r="E18"/>
  <c r="F18" s="1"/>
  <c r="E19"/>
  <c r="E36" s="1"/>
  <c r="E39" s="1"/>
  <c r="E20"/>
  <c r="F20"/>
  <c r="F37"/>
  <c r="E15"/>
  <c r="F15"/>
  <c r="E21"/>
  <c r="F21" s="1"/>
  <c r="E22"/>
  <c r="F22"/>
  <c r="E23"/>
  <c r="F23" s="1"/>
  <c r="E24"/>
  <c r="F24"/>
  <c r="E25"/>
  <c r="F25" s="1"/>
  <c r="E26"/>
  <c r="F26"/>
  <c r="E27"/>
  <c r="F27" s="1"/>
  <c r="E28"/>
  <c r="F28"/>
  <c r="E29"/>
  <c r="F29" s="1"/>
  <c r="E30"/>
  <c r="F30"/>
  <c r="E31"/>
  <c r="F31" s="1"/>
  <c r="E32"/>
  <c r="F32"/>
  <c r="E33"/>
  <c r="F33" s="1"/>
  <c r="E34"/>
  <c r="F34"/>
  <c r="F38"/>
  <c r="F36" l="1"/>
  <c r="F39" s="1"/>
  <c r="F19"/>
</calcChain>
</file>

<file path=xl/sharedStrings.xml><?xml version="1.0" encoding="utf-8"?>
<sst xmlns="http://schemas.openxmlformats.org/spreadsheetml/2006/main" count="30" uniqueCount="30">
  <si>
    <t>QTY</t>
  </si>
  <si>
    <t>Description</t>
  </si>
  <si>
    <t>Unit @Japanese Yen</t>
  </si>
  <si>
    <t>Japanese Yen Total</t>
  </si>
  <si>
    <t>USD Equivalent</t>
  </si>
  <si>
    <t>Sub Total</t>
  </si>
  <si>
    <t>Shipping Charge</t>
  </si>
  <si>
    <t>Handling Charge</t>
  </si>
  <si>
    <t>Grand Total</t>
  </si>
  <si>
    <t>*****IMPORTANT*****</t>
  </si>
  <si>
    <t>Note: Total USD price is based on Today's Exchange Rate</t>
  </si>
  <si>
    <t>@</t>
  </si>
  <si>
    <t>and is Subject to Change.</t>
  </si>
  <si>
    <t>Any Order cannot be Proceeded without confirmation of Full Payment</t>
  </si>
  <si>
    <t>Address:</t>
  </si>
  <si>
    <t>JST Date &amp; Time as of:</t>
  </si>
  <si>
    <t>Confirmed by (signature)</t>
  </si>
  <si>
    <t>Proforma Invoice</t>
  </si>
  <si>
    <t>IBC Japan Ltd</t>
  </si>
  <si>
    <t>64 Nakajima, Miyanomae-cho, Fushimi, Kyoto, Japan</t>
  </si>
  <si>
    <t>Request number:</t>
  </si>
  <si>
    <t>IBC Technical Value Added Services</t>
  </si>
  <si>
    <t>REF:</t>
  </si>
  <si>
    <t xml:space="preserve">    IBC Japan Ltd.   </t>
  </si>
  <si>
    <t>Date:</t>
  </si>
  <si>
    <t>CID:</t>
  </si>
  <si>
    <t>Z12-312200</t>
  </si>
  <si>
    <t>USED Oxygen Sensor  OZA672-N1</t>
  </si>
  <si>
    <t>Amori</t>
  </si>
  <si>
    <t>Kenny Cooper</t>
  </si>
</sst>
</file>

<file path=xl/styles.xml><?xml version="1.0" encoding="utf-8"?>
<styleSheet xmlns="http://schemas.openxmlformats.org/spreadsheetml/2006/main">
  <numFmts count="4">
    <numFmt numFmtId="164" formatCode="[$¥-411]#,##0"/>
    <numFmt numFmtId="165" formatCode="&quot;$&quot;#,##0.00"/>
    <numFmt numFmtId="166" formatCode="mmmm\ d\,\ yyyy"/>
    <numFmt numFmtId="171" formatCode="m/d/yy\ h:mm;@"/>
  </numFmts>
  <fonts count="29">
    <font>
      <sz val="10"/>
      <name val="Arial"/>
    </font>
    <font>
      <u/>
      <sz val="10"/>
      <color indexed="12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i/>
      <sz val="16"/>
      <name val="Tahoma"/>
      <family val="2"/>
    </font>
    <font>
      <i/>
      <sz val="11"/>
      <name val="Tahoma"/>
      <family val="2"/>
    </font>
    <font>
      <b/>
      <sz val="12"/>
      <name val="Tahoma"/>
      <family val="2"/>
    </font>
    <font>
      <b/>
      <i/>
      <sz val="11"/>
      <name val="Tahoma"/>
      <family val="2"/>
    </font>
    <font>
      <u/>
      <sz val="12"/>
      <name val="Tahoma"/>
      <family val="2"/>
    </font>
    <font>
      <b/>
      <sz val="10"/>
      <color indexed="9"/>
      <name val="Tahoma"/>
      <family val="2"/>
    </font>
    <font>
      <sz val="12"/>
      <name val="Tahoma"/>
      <family val="2"/>
    </font>
    <font>
      <b/>
      <sz val="16"/>
      <name val="Tahoma"/>
      <family val="2"/>
    </font>
    <font>
      <b/>
      <sz val="14"/>
      <color indexed="12"/>
      <name val="Tahoma"/>
      <family val="2"/>
    </font>
    <font>
      <b/>
      <sz val="16"/>
      <color indexed="62"/>
      <name val="Tahoma"/>
      <family val="2"/>
    </font>
    <font>
      <sz val="24"/>
      <name val="Tahoma"/>
      <family val="2"/>
    </font>
    <font>
      <b/>
      <sz val="10"/>
      <color indexed="10"/>
      <name val="Tahoma"/>
      <family val="2"/>
    </font>
    <font>
      <b/>
      <i/>
      <sz val="10"/>
      <name val="Tahoma"/>
      <family val="2"/>
    </font>
    <font>
      <i/>
      <sz val="12"/>
      <name val="Tahoma"/>
      <family val="2"/>
    </font>
    <font>
      <i/>
      <sz val="10"/>
      <name val="Tahoma"/>
      <family val="2"/>
    </font>
    <font>
      <i/>
      <sz val="14"/>
      <name val="Tahoma"/>
      <family val="2"/>
    </font>
    <font>
      <b/>
      <sz val="14"/>
      <color indexed="10"/>
      <name val="Tahoma"/>
      <family val="2"/>
    </font>
    <font>
      <b/>
      <i/>
      <u/>
      <sz val="14"/>
      <color indexed="58"/>
      <name val="Tahoma"/>
      <family val="2"/>
    </font>
    <font>
      <u/>
      <sz val="10"/>
      <color indexed="12"/>
      <name val="Tahoma"/>
      <family val="2"/>
    </font>
    <font>
      <b/>
      <sz val="14"/>
      <color indexed="18"/>
      <name val="Tahoma"/>
      <family val="2"/>
    </font>
    <font>
      <sz val="15"/>
      <color indexed="9"/>
      <name val="Tahoma"/>
      <family val="2"/>
    </font>
    <font>
      <b/>
      <sz val="10"/>
      <color indexed="18"/>
      <name val="Tahoma"/>
      <family val="2"/>
    </font>
    <font>
      <sz val="10"/>
      <color indexed="8"/>
      <name val="Arial"/>
      <family val="2"/>
    </font>
    <font>
      <b/>
      <sz val="9"/>
      <color rgb="FF000000"/>
      <name val="Arial Unicode MS"/>
      <family val="3"/>
      <charset val="129"/>
    </font>
    <font>
      <sz val="10"/>
      <color rgb="FF26282A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7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2" borderId="0" xfId="0" applyFont="1" applyFill="1" applyAlignment="1">
      <alignment horizontal="right"/>
    </xf>
    <xf numFmtId="166" fontId="2" fillId="2" borderId="0" xfId="0" applyNumberFormat="1" applyFont="1" applyFill="1"/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/>
    <xf numFmtId="164" fontId="2" fillId="2" borderId="0" xfId="0" applyNumberFormat="1" applyFont="1" applyFill="1"/>
    <xf numFmtId="164" fontId="10" fillId="2" borderId="11" xfId="0" applyNumberFormat="1" applyFont="1" applyFill="1" applyBorder="1" applyAlignment="1">
      <alignment horizontal="right" vertical="center"/>
    </xf>
    <xf numFmtId="0" fontId="14" fillId="2" borderId="0" xfId="0" applyFont="1" applyFill="1"/>
    <xf numFmtId="0" fontId="2" fillId="2" borderId="2" xfId="0" applyFont="1" applyFill="1" applyBorder="1" applyAlignment="1">
      <alignment horizontal="right"/>
    </xf>
    <xf numFmtId="0" fontId="2" fillId="2" borderId="15" xfId="0" applyFont="1" applyFill="1" applyBorder="1"/>
    <xf numFmtId="0" fontId="3" fillId="5" borderId="5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16" fillId="5" borderId="6" xfId="0" applyFont="1" applyFill="1" applyBorder="1" applyAlignment="1">
      <alignment horizontal="center"/>
    </xf>
    <xf numFmtId="0" fontId="9" fillId="4" borderId="9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164" fontId="10" fillId="6" borderId="3" xfId="0" applyNumberFormat="1" applyFont="1" applyFill="1" applyBorder="1" applyAlignment="1">
      <alignment vertical="center"/>
    </xf>
    <xf numFmtId="165" fontId="17" fillId="0" borderId="7" xfId="0" applyNumberFormat="1" applyFont="1" applyFill="1" applyBorder="1" applyAlignment="1">
      <alignment vertical="center"/>
    </xf>
    <xf numFmtId="0" fontId="10" fillId="2" borderId="3" xfId="0" applyFont="1" applyFill="1" applyBorder="1" applyAlignment="1">
      <alignment vertical="center" wrapText="1" shrinkToFit="1"/>
    </xf>
    <xf numFmtId="0" fontId="9" fillId="4" borderId="16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vertical="center"/>
    </xf>
    <xf numFmtId="165" fontId="18" fillId="2" borderId="0" xfId="0" applyNumberFormat="1" applyFont="1" applyFill="1"/>
    <xf numFmtId="0" fontId="6" fillId="5" borderId="8" xfId="0" applyFont="1" applyFill="1" applyBorder="1" applyAlignment="1">
      <alignment horizontal="right" vertical="center"/>
    </xf>
    <xf numFmtId="164" fontId="6" fillId="6" borderId="5" xfId="0" applyNumberFormat="1" applyFont="1" applyFill="1" applyBorder="1" applyAlignment="1">
      <alignment horizontal="right" vertical="center"/>
    </xf>
    <xf numFmtId="165" fontId="17" fillId="0" borderId="6" xfId="0" applyNumberFormat="1" applyFont="1" applyFill="1" applyBorder="1" applyAlignment="1">
      <alignment horizontal="right" vertical="center"/>
    </xf>
    <xf numFmtId="0" fontId="10" fillId="2" borderId="9" xfId="0" applyFont="1" applyFill="1" applyBorder="1" applyAlignment="1">
      <alignment horizontal="right" vertical="center"/>
    </xf>
    <xf numFmtId="164" fontId="10" fillId="2" borderId="3" xfId="0" applyNumberFormat="1" applyFont="1" applyFill="1" applyBorder="1" applyAlignment="1">
      <alignment horizontal="right" vertical="center"/>
    </xf>
    <xf numFmtId="165" fontId="17" fillId="0" borderId="7" xfId="0" applyNumberFormat="1" applyFont="1" applyFill="1" applyBorder="1" applyAlignment="1">
      <alignment horizontal="right" vertical="center"/>
    </xf>
    <xf numFmtId="0" fontId="10" fillId="2" borderId="10" xfId="0" applyFont="1" applyFill="1" applyBorder="1" applyAlignment="1">
      <alignment horizontal="right" vertical="center"/>
    </xf>
    <xf numFmtId="165" fontId="17" fillId="0" borderId="18" xfId="0" applyNumberFormat="1" applyFont="1" applyFill="1" applyBorder="1" applyAlignment="1">
      <alignment horizontal="right" vertical="center"/>
    </xf>
    <xf numFmtId="0" fontId="11" fillId="6" borderId="12" xfId="0" applyFont="1" applyFill="1" applyBorder="1" applyAlignment="1">
      <alignment horizontal="right" vertical="center"/>
    </xf>
    <xf numFmtId="164" fontId="11" fillId="6" borderId="13" xfId="0" applyNumberFormat="1" applyFont="1" applyFill="1" applyBorder="1" applyAlignment="1">
      <alignment vertical="center"/>
    </xf>
    <xf numFmtId="165" fontId="19" fillId="0" borderId="14" xfId="0" applyNumberFormat="1" applyFont="1" applyFill="1" applyBorder="1" applyAlignment="1">
      <alignment vertical="center"/>
    </xf>
    <xf numFmtId="0" fontId="16" fillId="2" borderId="0" xfId="0" applyFont="1" applyFill="1" applyAlignment="1">
      <alignment horizontal="left"/>
    </xf>
    <xf numFmtId="0" fontId="2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/>
    </xf>
    <xf numFmtId="3" fontId="10" fillId="2" borderId="3" xfId="0" applyNumberFormat="1" applyFont="1" applyFill="1" applyBorder="1" applyAlignment="1">
      <alignment vertical="center"/>
    </xf>
    <xf numFmtId="0" fontId="3" fillId="0" borderId="0" xfId="0" applyFont="1"/>
    <xf numFmtId="0" fontId="25" fillId="0" borderId="0" xfId="0" applyFont="1"/>
    <xf numFmtId="0" fontId="10" fillId="0" borderId="0" xfId="0" applyFont="1"/>
    <xf numFmtId="0" fontId="26" fillId="0" borderId="2" xfId="0" applyFont="1" applyBorder="1" applyAlignment="1">
      <alignment horizontal="left"/>
    </xf>
    <xf numFmtId="171" fontId="7" fillId="2" borderId="2" xfId="0" applyNumberFormat="1" applyFont="1" applyFill="1" applyBorder="1"/>
    <xf numFmtId="0" fontId="8" fillId="2" borderId="20" xfId="0" applyFont="1" applyFill="1" applyBorder="1" applyAlignment="1">
      <alignment horizontal="right" shrinkToFit="1"/>
    </xf>
    <xf numFmtId="0" fontId="26" fillId="0" borderId="0" xfId="0" applyFont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10" fillId="2" borderId="3" xfId="0" applyFont="1" applyFill="1" applyBorder="1"/>
    <xf numFmtId="0" fontId="10" fillId="2" borderId="0" xfId="0" applyFont="1" applyFill="1"/>
    <xf numFmtId="0" fontId="8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center"/>
    </xf>
    <xf numFmtId="0" fontId="22" fillId="2" borderId="0" xfId="1" applyFont="1" applyFill="1" applyAlignment="1" applyProtection="1">
      <alignment horizontal="left"/>
    </xf>
    <xf numFmtId="0" fontId="2" fillId="2" borderId="0" xfId="0" applyFont="1" applyFill="1" applyAlignment="1">
      <alignment horizontal="left"/>
    </xf>
    <xf numFmtId="0" fontId="20" fillId="2" borderId="0" xfId="0" applyFont="1" applyFill="1" applyAlignment="1">
      <alignment horizontal="center"/>
    </xf>
    <xf numFmtId="0" fontId="21" fillId="2" borderId="0" xfId="0" applyFont="1" applyFill="1" applyAlignment="1">
      <alignment horizontal="left"/>
    </xf>
    <xf numFmtId="0" fontId="13" fillId="2" borderId="0" xfId="0" applyFont="1" applyFill="1" applyAlignment="1">
      <alignment horizontal="right" vertical="center"/>
    </xf>
    <xf numFmtId="0" fontId="13" fillId="2" borderId="15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right"/>
    </xf>
    <xf numFmtId="0" fontId="2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12" fillId="2" borderId="0" xfId="0" applyFont="1" applyFill="1" applyAlignment="1">
      <alignment horizontal="left" vertical="top"/>
    </xf>
    <xf numFmtId="0" fontId="15" fillId="2" borderId="15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19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24" fillId="3" borderId="0" xfId="0" applyFont="1" applyFill="1" applyAlignment="1">
      <alignment horizontal="left"/>
    </xf>
    <xf numFmtId="14" fontId="8" fillId="2" borderId="20" xfId="0" applyNumberFormat="1" applyFont="1" applyFill="1" applyBorder="1" applyAlignment="1">
      <alignment horizontal="left"/>
    </xf>
    <xf numFmtId="0" fontId="0" fillId="0" borderId="20" xfId="0" applyBorder="1" applyAlignment="1">
      <alignment horizontal="left"/>
    </xf>
    <xf numFmtId="0" fontId="27" fillId="0" borderId="0" xfId="0" applyFont="1"/>
    <xf numFmtId="0" fontId="28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114300</xdr:rowOff>
    </xdr:from>
    <xdr:to>
      <xdr:col>1</xdr:col>
      <xdr:colOff>2676525</xdr:colOff>
      <xdr:row>1</xdr:row>
      <xdr:rowOff>114300</xdr:rowOff>
    </xdr:to>
    <xdr:pic>
      <xdr:nvPicPr>
        <xdr:cNvPr id="240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6225" y="114300"/>
          <a:ext cx="2686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268514</xdr:colOff>
      <xdr:row>1</xdr:row>
      <xdr:rowOff>142875</xdr:rowOff>
    </xdr:from>
    <xdr:ext cx="1968248" cy="341912"/>
    <xdr:sp macro="" textlink="">
      <xdr:nvSpPr>
        <xdr:cNvPr id="2052" name="Text Box 4"/>
        <xdr:cNvSpPr txBox="1">
          <a:spLocks noChangeArrowheads="1"/>
        </xdr:cNvSpPr>
      </xdr:nvSpPr>
      <xdr:spPr bwMode="auto">
        <a:xfrm>
          <a:off x="559867" y="916081"/>
          <a:ext cx="2025299" cy="3134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en-US" sz="1000" b="1" i="1" u="none" strike="noStrike" baseline="0">
              <a:solidFill>
                <a:srgbClr val="0000FF"/>
              </a:solidFill>
              <a:latin typeface="Arial"/>
              <a:cs typeface="Arial"/>
            </a:rPr>
            <a:t>The best source of</a:t>
          </a:r>
        </a:p>
        <a:p>
          <a:pPr algn="ctr" rtl="0">
            <a:defRPr sz="1000"/>
          </a:pPr>
          <a:r>
            <a:rPr lang="en-US" sz="1000" b="1" i="1" u="none" strike="noStrike" baseline="0">
              <a:solidFill>
                <a:srgbClr val="0000FF"/>
              </a:solidFill>
              <a:latin typeface="Arial"/>
              <a:cs typeface="Arial"/>
            </a:rPr>
            <a:t>pre-owned vehicles from Japan  </a:t>
          </a:r>
        </a:p>
      </xdr:txBody>
    </xdr:sp>
    <xdr:clientData/>
  </xdr:oneCellAnchor>
  <xdr:oneCellAnchor>
    <xdr:from>
      <xdr:col>3</xdr:col>
      <xdr:colOff>262218</xdr:colOff>
      <xdr:row>0</xdr:row>
      <xdr:rowOff>568139</xdr:rowOff>
    </xdr:from>
    <xdr:ext cx="3662221" cy="541244"/>
    <xdr:sp macro="" textlink="">
      <xdr:nvSpPr>
        <xdr:cNvPr id="2053" name="Text Box 5"/>
        <xdr:cNvSpPr txBox="1">
          <a:spLocks noChangeArrowheads="1"/>
        </xdr:cNvSpPr>
      </xdr:nvSpPr>
      <xdr:spPr bwMode="auto">
        <a:xfrm>
          <a:off x="3870512" y="568139"/>
          <a:ext cx="3662221" cy="5412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Miyanomae-cho, Nakajima, Fushimi-ku, Kyoto, Japan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Tel. No. 81-75-622-5090 Fax. No. 81-75-622-5098</a:t>
          </a: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email : ibcparts@ibcjapan.net  </a:t>
          </a:r>
        </a:p>
      </xdr:txBody>
    </xdr:sp>
    <xdr:clientData/>
  </xdr:oneCellAnchor>
  <xdr:twoCellAnchor>
    <xdr:from>
      <xdr:col>0</xdr:col>
      <xdr:colOff>76199</xdr:colOff>
      <xdr:row>35</xdr:row>
      <xdr:rowOff>38100</xdr:rowOff>
    </xdr:from>
    <xdr:to>
      <xdr:col>2</xdr:col>
      <xdr:colOff>156882</xdr:colOff>
      <xdr:row>47</xdr:row>
      <xdr:rowOff>66675</xdr:rowOff>
    </xdr:to>
    <xdr:sp macro="" textlink="">
      <xdr:nvSpPr>
        <xdr:cNvPr id="2054" name="Text Box 6"/>
        <xdr:cNvSpPr txBox="1">
          <a:spLocks noChangeArrowheads="1"/>
        </xdr:cNvSpPr>
      </xdr:nvSpPr>
      <xdr:spPr bwMode="auto">
        <a:xfrm>
          <a:off x="76199" y="9204512"/>
          <a:ext cx="3364007" cy="252748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80"/>
              </a:solidFill>
              <a:latin typeface="Arial"/>
              <a:cs typeface="Arial"/>
            </a:rPr>
            <a:t>------</a:t>
          </a:r>
          <a:r>
            <a:rPr lang="en-US" sz="1200" b="1" i="1" u="none" strike="noStrike" baseline="0">
              <a:solidFill>
                <a:srgbClr val="000080"/>
              </a:solidFill>
              <a:latin typeface="Arial"/>
              <a:cs typeface="Arial"/>
            </a:rPr>
            <a:t>Payment Information</a:t>
          </a:r>
          <a:r>
            <a:rPr lang="en-US" sz="1200" b="0" i="0" u="none" strike="noStrike" baseline="0">
              <a:solidFill>
                <a:srgbClr val="000080"/>
              </a:solidFill>
              <a:latin typeface="Arial"/>
              <a:cs typeface="Arial"/>
            </a:rPr>
            <a:t>---------------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Bank Name: </a:t>
          </a:r>
          <a:r>
            <a:rPr lang="en-US" sz="1200" b="0" i="0" u="sng" strike="noStrike" baseline="0">
              <a:solidFill>
                <a:srgbClr val="000080"/>
              </a:solidFill>
              <a:latin typeface="Arial"/>
              <a:cs typeface="Arial"/>
            </a:rPr>
            <a:t>The Shiga Bank , Ltd.(cord 0157)</a:t>
          </a:r>
          <a:endParaRPr lang="en-US" sz="1200" b="0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Branch Name: </a:t>
          </a:r>
          <a:r>
            <a:rPr lang="en-US" sz="1200" b="0" i="0" u="sng" strike="noStrike" baseline="0">
              <a:solidFill>
                <a:srgbClr val="000080"/>
              </a:solidFill>
              <a:latin typeface="Arial"/>
              <a:cs typeface="Arial"/>
            </a:rPr>
            <a:t>Kyoto Minami Branchi(cord 914)</a:t>
          </a:r>
          <a:endParaRPr lang="en-US" sz="12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Bank Address:</a:t>
          </a:r>
          <a:r>
            <a:rPr lang="en-US" sz="1200" b="0" i="0" u="none" strike="noStrike" baseline="0">
              <a:solidFill>
                <a:srgbClr val="000080"/>
              </a:solidFill>
              <a:latin typeface="Arial"/>
              <a:cs typeface="Arial"/>
            </a:rPr>
            <a:t> </a:t>
          </a:r>
          <a:r>
            <a:rPr lang="en-US" sz="1200" b="0" i="0" u="sng" strike="noStrike" baseline="0">
              <a:solidFill>
                <a:srgbClr val="000080"/>
              </a:solidFill>
              <a:latin typeface="Arial"/>
              <a:cs typeface="Arial"/>
            </a:rPr>
            <a:t>34-3 Nekoya-cho, Fushimi-ku, Kyoto, Japan 612-8378</a:t>
          </a: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Account Name:</a:t>
          </a:r>
          <a:r>
            <a:rPr lang="en-US" sz="1200" b="0" i="0" u="none" strike="noStrike" baseline="0">
              <a:solidFill>
                <a:srgbClr val="000080"/>
              </a:solidFill>
              <a:latin typeface="Arial"/>
              <a:cs typeface="Arial"/>
            </a:rPr>
            <a:t> IBC Japan Ltd</a:t>
          </a: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Account Number: 41009</a:t>
          </a:r>
          <a:endParaRPr lang="en-US" sz="1200" b="0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Swift Code: SHIGAJPJT </a:t>
          </a:r>
        </a:p>
        <a:p>
          <a:pPr algn="l" rtl="0">
            <a:defRPr sz="1000"/>
          </a:pPr>
          <a:endParaRPr lang="en-US" sz="12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PayPal account : treasury@ibcjapan.co.jp.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FF0000"/>
              </a:solidFill>
              <a:latin typeface="Arial"/>
              <a:cs typeface="Arial"/>
            </a:rPr>
            <a:t>Paypal will charge 4.1%  of the transaction amount which must be borne by the  customer</a:t>
          </a:r>
          <a:r>
            <a:rPr lang="en-US" sz="1200" b="0" i="0" u="none" strike="noStrike" baseline="0">
              <a:solidFill>
                <a:srgbClr val="000080"/>
              </a:solidFill>
              <a:latin typeface="Arial"/>
              <a:cs typeface="Arial"/>
            </a:rPr>
            <a:t>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3"/>
  <sheetViews>
    <sheetView tabSelected="1" topLeftCell="A11" zoomScale="85" zoomScaleNormal="85" workbookViewId="0">
      <selection activeCell="B9" sqref="B9"/>
    </sheetView>
  </sheetViews>
  <sheetFormatPr defaultRowHeight="12.75"/>
  <cols>
    <col min="1" max="1" width="4.28515625" style="1" bestFit="1" customWidth="1"/>
    <col min="2" max="2" width="44.85546875" style="1" customWidth="1"/>
    <col min="3" max="3" width="4.85546875" style="1" bestFit="1" customWidth="1"/>
    <col min="4" max="4" width="20.140625" style="1" bestFit="1" customWidth="1"/>
    <col min="5" max="5" width="22.42578125" style="1" bestFit="1" customWidth="1"/>
    <col min="6" max="6" width="20.7109375" style="1" bestFit="1" customWidth="1"/>
    <col min="7" max="16384" width="9.140625" style="1"/>
  </cols>
  <sheetData>
    <row r="1" spans="1:6" ht="60.75" customHeight="1">
      <c r="B1" s="9"/>
      <c r="C1" s="63" t="s">
        <v>23</v>
      </c>
      <c r="D1" s="63"/>
      <c r="E1" s="63"/>
      <c r="F1" s="63"/>
    </row>
    <row r="2" spans="1:6" ht="15">
      <c r="C2" s="39"/>
      <c r="D2" s="39"/>
      <c r="E2" s="39"/>
      <c r="F2" s="39"/>
    </row>
    <row r="3" spans="1:6" ht="34.5" customHeight="1">
      <c r="C3" s="39"/>
      <c r="D3" s="39"/>
      <c r="E3" s="39"/>
      <c r="F3" s="39"/>
    </row>
    <row r="4" spans="1:6" ht="19.5">
      <c r="A4" s="72" t="s">
        <v>21</v>
      </c>
      <c r="B4" s="72"/>
      <c r="C4" s="72"/>
      <c r="D4" s="71" t="s">
        <v>17</v>
      </c>
      <c r="E4" s="71"/>
      <c r="F4" s="2"/>
    </row>
    <row r="5" spans="1:6" ht="18.75" customHeight="1">
      <c r="A5" s="67"/>
      <c r="B5" s="67"/>
      <c r="C5" s="67"/>
      <c r="D5" s="67"/>
    </row>
    <row r="6" spans="1:6">
      <c r="B6" s="44" t="s">
        <v>29</v>
      </c>
      <c r="E6" s="10" t="s">
        <v>20</v>
      </c>
      <c r="F6" s="48">
        <v>0</v>
      </c>
    </row>
    <row r="7" spans="1:6">
      <c r="B7" s="47"/>
      <c r="E7" s="3" t="s">
        <v>22</v>
      </c>
      <c r="F7" s="4" t="s">
        <v>28</v>
      </c>
    </row>
    <row r="8" spans="1:6">
      <c r="B8" s="47"/>
      <c r="E8" s="3"/>
      <c r="F8" s="4"/>
    </row>
    <row r="9" spans="1:6">
      <c r="B9" s="47"/>
      <c r="E9" s="5"/>
      <c r="F9" s="6"/>
    </row>
    <row r="10" spans="1:6">
      <c r="B10" s="42"/>
    </row>
    <row r="11" spans="1:6" ht="13.5" thickBot="1">
      <c r="A11" s="68" t="s">
        <v>16</v>
      </c>
      <c r="B11" s="68"/>
      <c r="C11" s="11"/>
      <c r="D11" s="11"/>
      <c r="E11" s="3"/>
    </row>
    <row r="12" spans="1:6" ht="20.25" customHeight="1" thickTop="1">
      <c r="B12" s="46" t="s">
        <v>24</v>
      </c>
      <c r="C12" s="73">
        <f ca="1">TODAY()</f>
        <v>43725</v>
      </c>
      <c r="D12" s="74"/>
      <c r="E12" s="51" t="s">
        <v>25</v>
      </c>
      <c r="F12" s="52">
        <v>714678</v>
      </c>
    </row>
    <row r="13" spans="1:6" ht="13.5" thickBot="1"/>
    <row r="14" spans="1:6">
      <c r="A14" s="69" t="s">
        <v>1</v>
      </c>
      <c r="B14" s="70"/>
      <c r="C14" s="12" t="s">
        <v>0</v>
      </c>
      <c r="D14" s="13" t="s">
        <v>2</v>
      </c>
      <c r="E14" s="12" t="s">
        <v>3</v>
      </c>
      <c r="F14" s="14" t="s">
        <v>4</v>
      </c>
    </row>
    <row r="15" spans="1:6" ht="24" customHeight="1">
      <c r="A15" s="15">
        <v>1</v>
      </c>
      <c r="B15" s="75" t="s">
        <v>26</v>
      </c>
      <c r="C15" s="16"/>
      <c r="D15" s="17"/>
      <c r="E15" s="18">
        <f>C15*D15</f>
        <v>0</v>
      </c>
      <c r="F15" s="19">
        <f>E15/$F$45</f>
        <v>0</v>
      </c>
    </row>
    <row r="16" spans="1:6" ht="24" customHeight="1">
      <c r="A16" s="15">
        <v>2</v>
      </c>
      <c r="B16" s="76" t="s">
        <v>27</v>
      </c>
      <c r="C16" s="16">
        <v>1</v>
      </c>
      <c r="D16" s="40">
        <v>8400</v>
      </c>
      <c r="E16" s="18">
        <f t="shared" ref="E16:E34" si="0">C16*D16</f>
        <v>8400</v>
      </c>
      <c r="F16" s="19">
        <f>E16/$F$45</f>
        <v>78.299776286353463</v>
      </c>
    </row>
    <row r="17" spans="1:6" ht="24" customHeight="1">
      <c r="A17" s="15">
        <v>3</v>
      </c>
      <c r="B17" s="49"/>
      <c r="C17" s="16"/>
      <c r="D17" s="40">
        <v>0</v>
      </c>
      <c r="E17" s="18">
        <f t="shared" si="0"/>
        <v>0</v>
      </c>
      <c r="F17" s="19">
        <f t="shared" ref="F17:F34" si="1">E17/$F$45</f>
        <v>0</v>
      </c>
    </row>
    <row r="18" spans="1:6" ht="24" customHeight="1">
      <c r="A18" s="15">
        <v>4</v>
      </c>
      <c r="B18" s="50"/>
      <c r="C18" s="16"/>
      <c r="D18" s="40"/>
      <c r="E18" s="18">
        <f t="shared" si="0"/>
        <v>0</v>
      </c>
      <c r="F18" s="19">
        <f t="shared" si="1"/>
        <v>0</v>
      </c>
    </row>
    <row r="19" spans="1:6" ht="24" customHeight="1">
      <c r="A19" s="15">
        <v>5</v>
      </c>
      <c r="B19" s="20"/>
      <c r="C19" s="16"/>
      <c r="D19" s="40"/>
      <c r="E19" s="18">
        <f t="shared" si="0"/>
        <v>0</v>
      </c>
      <c r="F19" s="19">
        <f t="shared" si="1"/>
        <v>0</v>
      </c>
    </row>
    <row r="20" spans="1:6" ht="24" customHeight="1">
      <c r="A20" s="15">
        <v>6</v>
      </c>
      <c r="B20" s="43"/>
      <c r="C20" s="16"/>
      <c r="D20" s="40"/>
      <c r="E20" s="18">
        <f t="shared" si="0"/>
        <v>0</v>
      </c>
      <c r="F20" s="19">
        <f t="shared" si="1"/>
        <v>0</v>
      </c>
    </row>
    <row r="21" spans="1:6" ht="24" customHeight="1">
      <c r="A21" s="15">
        <v>7</v>
      </c>
      <c r="B21" s="20"/>
      <c r="C21" s="16"/>
      <c r="D21" s="40"/>
      <c r="E21" s="18">
        <f t="shared" si="0"/>
        <v>0</v>
      </c>
      <c r="F21" s="19">
        <f t="shared" si="1"/>
        <v>0</v>
      </c>
    </row>
    <row r="22" spans="1:6" ht="24" customHeight="1">
      <c r="A22" s="15">
        <v>8</v>
      </c>
      <c r="B22" s="43"/>
      <c r="C22" s="16"/>
      <c r="D22" s="40"/>
      <c r="E22" s="18">
        <f t="shared" si="0"/>
        <v>0</v>
      </c>
      <c r="F22" s="19">
        <f t="shared" si="1"/>
        <v>0</v>
      </c>
    </row>
    <row r="23" spans="1:6" ht="24" customHeight="1">
      <c r="A23" s="15">
        <v>9</v>
      </c>
      <c r="B23" s="20"/>
      <c r="C23" s="16"/>
      <c r="D23" s="40"/>
      <c r="E23" s="18">
        <f t="shared" si="0"/>
        <v>0</v>
      </c>
      <c r="F23" s="19">
        <f t="shared" si="1"/>
        <v>0</v>
      </c>
    </row>
    <row r="24" spans="1:6" ht="24" customHeight="1">
      <c r="A24" s="15">
        <v>10</v>
      </c>
      <c r="B24" s="20"/>
      <c r="C24" s="16"/>
      <c r="D24" s="17"/>
      <c r="E24" s="18">
        <f t="shared" si="0"/>
        <v>0</v>
      </c>
      <c r="F24" s="19">
        <f t="shared" si="1"/>
        <v>0</v>
      </c>
    </row>
    <row r="25" spans="1:6" ht="24" customHeight="1">
      <c r="A25" s="15">
        <v>11</v>
      </c>
      <c r="B25" s="43"/>
      <c r="C25" s="16"/>
      <c r="D25" s="17"/>
      <c r="E25" s="18">
        <f t="shared" si="0"/>
        <v>0</v>
      </c>
      <c r="F25" s="19">
        <f t="shared" si="1"/>
        <v>0</v>
      </c>
    </row>
    <row r="26" spans="1:6" ht="24" customHeight="1">
      <c r="A26" s="15">
        <v>12</v>
      </c>
      <c r="B26" s="20"/>
      <c r="C26" s="16"/>
      <c r="D26" s="17"/>
      <c r="E26" s="18">
        <f t="shared" si="0"/>
        <v>0</v>
      </c>
      <c r="F26" s="19">
        <f t="shared" si="1"/>
        <v>0</v>
      </c>
    </row>
    <row r="27" spans="1:6" ht="24" customHeight="1">
      <c r="A27" s="15">
        <v>13</v>
      </c>
      <c r="B27" s="41"/>
      <c r="C27" s="16"/>
      <c r="D27" s="17"/>
      <c r="E27" s="18">
        <f t="shared" si="0"/>
        <v>0</v>
      </c>
      <c r="F27" s="19">
        <f t="shared" si="1"/>
        <v>0</v>
      </c>
    </row>
    <row r="28" spans="1:6" ht="24" customHeight="1">
      <c r="A28" s="15">
        <v>14</v>
      </c>
      <c r="B28" s="20"/>
      <c r="C28" s="16"/>
      <c r="D28" s="17"/>
      <c r="E28" s="18">
        <f t="shared" si="0"/>
        <v>0</v>
      </c>
      <c r="F28" s="19">
        <f t="shared" si="1"/>
        <v>0</v>
      </c>
    </row>
    <row r="29" spans="1:6" ht="24" customHeight="1">
      <c r="A29" s="15">
        <v>15</v>
      </c>
      <c r="B29" s="43"/>
      <c r="C29" s="16"/>
      <c r="D29" s="17"/>
      <c r="E29" s="18">
        <f t="shared" si="0"/>
        <v>0</v>
      </c>
      <c r="F29" s="19">
        <f t="shared" si="1"/>
        <v>0</v>
      </c>
    </row>
    <row r="30" spans="1:6" ht="24" customHeight="1">
      <c r="A30" s="15">
        <v>16</v>
      </c>
      <c r="B30" s="20"/>
      <c r="C30" s="16"/>
      <c r="D30" s="17"/>
      <c r="E30" s="18">
        <f t="shared" si="0"/>
        <v>0</v>
      </c>
      <c r="F30" s="19">
        <f t="shared" si="1"/>
        <v>0</v>
      </c>
    </row>
    <row r="31" spans="1:6" ht="24" customHeight="1">
      <c r="A31" s="15">
        <v>17</v>
      </c>
      <c r="B31" s="41"/>
      <c r="C31" s="16"/>
      <c r="D31" s="17"/>
      <c r="E31" s="18">
        <f t="shared" si="0"/>
        <v>0</v>
      </c>
      <c r="F31" s="19">
        <f t="shared" si="1"/>
        <v>0</v>
      </c>
    </row>
    <row r="32" spans="1:6" ht="24" customHeight="1">
      <c r="A32" s="15">
        <v>18</v>
      </c>
      <c r="B32" s="20"/>
      <c r="C32" s="16"/>
      <c r="D32" s="17"/>
      <c r="E32" s="18">
        <f t="shared" si="0"/>
        <v>0</v>
      </c>
      <c r="F32" s="19">
        <f t="shared" si="1"/>
        <v>0</v>
      </c>
    </row>
    <row r="33" spans="1:6" ht="24" customHeight="1">
      <c r="A33" s="15">
        <v>19</v>
      </c>
      <c r="B33" s="41"/>
      <c r="C33" s="16"/>
      <c r="D33" s="17"/>
      <c r="E33" s="18">
        <f t="shared" si="0"/>
        <v>0</v>
      </c>
      <c r="F33" s="19">
        <f t="shared" si="1"/>
        <v>0</v>
      </c>
    </row>
    <row r="34" spans="1:6" ht="24" customHeight="1" thickBot="1">
      <c r="A34" s="21">
        <v>20</v>
      </c>
      <c r="B34" s="20"/>
      <c r="C34" s="22"/>
      <c r="D34" s="23"/>
      <c r="E34" s="18">
        <f t="shared" si="0"/>
        <v>0</v>
      </c>
      <c r="F34" s="19">
        <f t="shared" si="1"/>
        <v>0</v>
      </c>
    </row>
    <row r="35" spans="1:6" ht="13.5" thickBot="1">
      <c r="E35" s="7"/>
      <c r="F35" s="24"/>
    </row>
    <row r="36" spans="1:6" ht="17.25" customHeight="1">
      <c r="D36" s="25" t="s">
        <v>5</v>
      </c>
      <c r="E36" s="26">
        <f>SUM(E15:E35)</f>
        <v>8400</v>
      </c>
      <c r="F36" s="27">
        <f>SUM(F15:F34)</f>
        <v>78.299776286353463</v>
      </c>
    </row>
    <row r="37" spans="1:6" ht="17.25" customHeight="1">
      <c r="D37" s="28" t="s">
        <v>6</v>
      </c>
      <c r="E37" s="29">
        <v>3700</v>
      </c>
      <c r="F37" s="30">
        <f>E37/$F$45</f>
        <v>34.489187173750935</v>
      </c>
    </row>
    <row r="38" spans="1:6" ht="17.25" customHeight="1" thickBot="1">
      <c r="D38" s="31" t="s">
        <v>7</v>
      </c>
      <c r="E38" s="8">
        <v>1500</v>
      </c>
      <c r="F38" s="32">
        <f>E38/$F$45</f>
        <v>13.982102908277405</v>
      </c>
    </row>
    <row r="39" spans="1:6" ht="36" customHeight="1" thickTop="1" thickBot="1">
      <c r="D39" s="33" t="s">
        <v>8</v>
      </c>
      <c r="E39" s="34">
        <f>SUM(E36:E38)</f>
        <v>13600</v>
      </c>
      <c r="F39" s="35">
        <f>SUM(F36:F38)</f>
        <v>126.77106636838181</v>
      </c>
    </row>
    <row r="43" spans="1:6" ht="18">
      <c r="D43" s="56" t="s">
        <v>9</v>
      </c>
      <c r="E43" s="56"/>
      <c r="F43" s="56"/>
    </row>
    <row r="44" spans="1:6">
      <c r="D44" s="66" t="s">
        <v>10</v>
      </c>
      <c r="E44" s="66"/>
      <c r="F44" s="66"/>
    </row>
    <row r="45" spans="1:6">
      <c r="E45" s="58" t="s">
        <v>11</v>
      </c>
      <c r="F45" s="64">
        <v>107.28</v>
      </c>
    </row>
    <row r="46" spans="1:6" ht="13.5" thickBot="1">
      <c r="E46" s="59"/>
      <c r="F46" s="65"/>
    </row>
    <row r="47" spans="1:6" ht="15" thickTop="1">
      <c r="D47" s="62" t="s">
        <v>15</v>
      </c>
      <c r="E47" s="62"/>
      <c r="F47" s="45">
        <f ca="1">NOW()</f>
        <v>43725.603429166666</v>
      </c>
    </row>
    <row r="48" spans="1:6">
      <c r="D48" s="61" t="s">
        <v>12</v>
      </c>
      <c r="E48" s="61"/>
      <c r="F48" s="61"/>
    </row>
    <row r="49" spans="1:6" ht="30" customHeight="1">
      <c r="A49" s="57" t="s">
        <v>13</v>
      </c>
      <c r="B49" s="57"/>
      <c r="C49" s="57"/>
      <c r="D49" s="57"/>
      <c r="E49" s="57"/>
      <c r="F49" s="57"/>
    </row>
    <row r="50" spans="1:6" ht="19.5">
      <c r="A50" s="53" t="s">
        <v>18</v>
      </c>
      <c r="B50" s="53"/>
      <c r="C50" s="53"/>
      <c r="D50" s="53"/>
      <c r="E50" s="53"/>
      <c r="F50" s="53"/>
    </row>
    <row r="51" spans="1:6" ht="24.75" customHeight="1">
      <c r="A51" s="36"/>
      <c r="B51" s="37" t="s">
        <v>14</v>
      </c>
      <c r="C51" s="60" t="s">
        <v>19</v>
      </c>
      <c r="D51" s="60"/>
      <c r="E51" s="60"/>
      <c r="F51" s="38"/>
    </row>
    <row r="52" spans="1:6">
      <c r="B52" s="3"/>
      <c r="C52" s="54"/>
      <c r="D52" s="55"/>
      <c r="E52" s="55"/>
      <c r="F52" s="55"/>
    </row>
    <row r="53" spans="1:6">
      <c r="B53" s="3"/>
      <c r="C53" s="55"/>
      <c r="D53" s="55"/>
      <c r="E53" s="55"/>
      <c r="F53" s="55"/>
    </row>
  </sheetData>
  <mergeCells count="18">
    <mergeCell ref="C1:F1"/>
    <mergeCell ref="F45:F46"/>
    <mergeCell ref="D44:F44"/>
    <mergeCell ref="A5:D5"/>
    <mergeCell ref="A11:B11"/>
    <mergeCell ref="A14:B14"/>
    <mergeCell ref="D4:E4"/>
    <mergeCell ref="A4:C4"/>
    <mergeCell ref="C12:D12"/>
    <mergeCell ref="A50:F50"/>
    <mergeCell ref="C52:F52"/>
    <mergeCell ref="C53:F53"/>
    <mergeCell ref="D43:F43"/>
    <mergeCell ref="A49:F49"/>
    <mergeCell ref="E45:E46"/>
    <mergeCell ref="C51:E51"/>
    <mergeCell ref="D48:F48"/>
    <mergeCell ref="D47:E47"/>
  </mergeCells>
  <phoneticPr fontId="0" type="noConversion"/>
  <pageMargins left="0.72" right="0.24" top="0.17" bottom="0.17" header="2.38" footer="0.17"/>
  <pageSetup paperSize="9" scale="76" orientation="portrait" r:id="rId1"/>
  <headerFooter alignWithMargins="0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Profoma</vt:lpstr>
      <vt:lpstr>Profoma!Print_Area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MShimpo</dc:creator>
  <cp:lastModifiedBy>Venice</cp:lastModifiedBy>
  <cp:lastPrinted>2019-07-05T03:09:14Z</cp:lastPrinted>
  <dcterms:created xsi:type="dcterms:W3CDTF">2004-03-18T08:31:06Z</dcterms:created>
  <dcterms:modified xsi:type="dcterms:W3CDTF">2019-09-17T06:28:58Z</dcterms:modified>
</cp:coreProperties>
</file>