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8158B576-A61B-4AF4-AC11-01455E7A7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L6" i="1"/>
  <c r="N4" i="1" l="1"/>
  <c r="P4" i="1" s="1"/>
  <c r="K6" i="1"/>
  <c r="J6" i="1"/>
  <c r="I6" i="1"/>
  <c r="H6" i="1"/>
  <c r="P3" i="1"/>
  <c r="N3" i="1"/>
  <c r="O3" i="1" s="1"/>
  <c r="O4" i="1" l="1"/>
</calcChain>
</file>

<file path=xl/sharedStrings.xml><?xml version="1.0" encoding="utf-8"?>
<sst xmlns="http://schemas.openxmlformats.org/spreadsheetml/2006/main" count="17" uniqueCount="17">
  <si>
    <t>Year</t>
  </si>
  <si>
    <t>Make/Model</t>
  </si>
  <si>
    <t>Chassis</t>
  </si>
  <si>
    <t>Price</t>
  </si>
  <si>
    <t>Ship Name</t>
  </si>
  <si>
    <t>Date Ship</t>
  </si>
  <si>
    <t>Date Arrive</t>
  </si>
  <si>
    <t>NISSAN, NOTE</t>
  </si>
  <si>
    <t>HE12-298593</t>
  </si>
  <si>
    <t>FREEDOM ACE V.0182A-NG</t>
  </si>
  <si>
    <t>TOTAL PAYMENTS</t>
  </si>
  <si>
    <t>% OF PAYMENT RECEIVED</t>
  </si>
  <si>
    <t>BALANCE</t>
  </si>
  <si>
    <t>HONDA, VEZEL</t>
  </si>
  <si>
    <t>RU3-1334153</t>
  </si>
  <si>
    <t>GOLIATH LEADER V.126-KB</t>
  </si>
  <si>
    <t>Total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</si>
</sst>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2" fillId="0" borderId="0" xfId="1" applyFont="1"/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2" borderId="0" xfId="0" applyFill="1"/>
    <xf numFmtId="43" fontId="0" fillId="2" borderId="0" xfId="1" applyFont="1" applyFill="1"/>
    <xf numFmtId="16" fontId="0" fillId="0" borderId="0" xfId="0" applyNumberFormat="1"/>
    <xf numFmtId="43" fontId="2" fillId="0" borderId="0" xfId="0" applyNumberFormat="1" applyFont="1"/>
    <xf numFmtId="43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M1" sqref="M1"/>
    </sheetView>
  </sheetViews>
  <sheetFormatPr defaultRowHeight="14.4" x14ac:dyDescent="0.3"/>
  <cols>
    <col min="1" max="1" width="5" bestFit="1" customWidth="1"/>
    <col min="2" max="2" width="13.109375" bestFit="1" customWidth="1"/>
    <col min="3" max="3" width="11.88671875" bestFit="1" customWidth="1"/>
    <col min="4" max="4" width="10.109375" bestFit="1" customWidth="1"/>
    <col min="5" max="5" width="23.6640625" bestFit="1" customWidth="1"/>
    <col min="6" max="8" width="10.5546875" bestFit="1" customWidth="1"/>
    <col min="9" max="11" width="9.44140625" bestFit="1" customWidth="1"/>
    <col min="12" max="12" width="9.44140625" customWidth="1"/>
    <col min="14" max="14" width="15.88671875" bestFit="1" customWidth="1"/>
    <col min="15" max="15" width="22.5546875" bestFit="1" customWidth="1"/>
    <col min="16" max="16" width="9.44140625" bestFit="1" customWidth="1"/>
  </cols>
  <sheetData>
    <row r="1" spans="1:16" x14ac:dyDescent="0.3">
      <c r="H1" s="8">
        <v>46007</v>
      </c>
      <c r="I1" s="8">
        <v>46031</v>
      </c>
      <c r="J1" s="8">
        <v>46041</v>
      </c>
      <c r="K1" s="8">
        <v>46045</v>
      </c>
      <c r="L1" s="8">
        <v>46062</v>
      </c>
    </row>
    <row r="2" spans="1:16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2">
        <v>2780</v>
      </c>
      <c r="I2" s="2">
        <v>1000</v>
      </c>
      <c r="J2" s="2">
        <v>1000</v>
      </c>
      <c r="K2" s="2">
        <v>5000</v>
      </c>
      <c r="L2" s="2">
        <v>1000</v>
      </c>
      <c r="M2" s="2"/>
      <c r="N2" t="s">
        <v>10</v>
      </c>
      <c r="O2" t="s">
        <v>11</v>
      </c>
      <c r="P2" t="s">
        <v>12</v>
      </c>
    </row>
    <row r="3" spans="1:16" x14ac:dyDescent="0.3">
      <c r="A3">
        <v>2019</v>
      </c>
      <c r="B3" t="s">
        <v>7</v>
      </c>
      <c r="C3" t="s">
        <v>8</v>
      </c>
      <c r="D3" s="3">
        <v>5560</v>
      </c>
      <c r="E3" t="s">
        <v>9</v>
      </c>
      <c r="F3" s="1">
        <v>46030</v>
      </c>
      <c r="G3" s="1">
        <v>46074</v>
      </c>
      <c r="H3" s="3">
        <v>2780</v>
      </c>
      <c r="I3" s="3"/>
      <c r="J3" s="3"/>
      <c r="K3" s="3"/>
      <c r="L3" s="3">
        <v>1000</v>
      </c>
      <c r="M3" s="3"/>
      <c r="N3" s="3">
        <f>SUM(H3:M3)</f>
        <v>3780</v>
      </c>
      <c r="O3" s="4">
        <f>N3/D3</f>
        <v>0.67985611510791366</v>
      </c>
      <c r="P3" s="9">
        <f>D3-N3</f>
        <v>1780</v>
      </c>
    </row>
    <row r="4" spans="1:16" x14ac:dyDescent="0.3">
      <c r="A4">
        <v>2019</v>
      </c>
      <c r="B4" t="s">
        <v>13</v>
      </c>
      <c r="C4" t="s">
        <v>14</v>
      </c>
      <c r="D4" s="3">
        <v>12300</v>
      </c>
      <c r="E4" t="s">
        <v>15</v>
      </c>
      <c r="F4" s="1">
        <v>46071</v>
      </c>
      <c r="G4" s="1">
        <v>46093</v>
      </c>
      <c r="H4" s="3"/>
      <c r="I4" s="3">
        <v>1000</v>
      </c>
      <c r="J4" s="3">
        <v>1000</v>
      </c>
      <c r="K4" s="3">
        <v>5000</v>
      </c>
      <c r="L4" s="3"/>
      <c r="M4" s="3"/>
      <c r="N4" s="3">
        <f>SUM(H4:M4)</f>
        <v>7000</v>
      </c>
      <c r="O4" s="4">
        <f>N4/D4</f>
        <v>0.56910569105691056</v>
      </c>
      <c r="P4" s="5">
        <f>D4-N4</f>
        <v>5300</v>
      </c>
    </row>
    <row r="5" spans="1:16" ht="16.2" x14ac:dyDescent="0.45">
      <c r="H5" s="3"/>
      <c r="I5" s="3"/>
      <c r="J5" s="3"/>
      <c r="K5" s="3"/>
      <c r="L5" s="3"/>
      <c r="M5" s="3"/>
      <c r="N5" s="3"/>
      <c r="O5" t="s">
        <v>16</v>
      </c>
      <c r="P5" s="10">
        <f>SUM(P3:P4)</f>
        <v>7080</v>
      </c>
    </row>
    <row r="6" spans="1:16" s="6" customFormat="1" x14ac:dyDescent="0.3">
      <c r="H6" s="7">
        <f>SUM(H3:H5)-H2</f>
        <v>0</v>
      </c>
      <c r="I6" s="7">
        <f t="shared" ref="I6:L6" si="0">SUM(I3:I5)-I2</f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/>
      <c r="N6" s="7"/>
    </row>
    <row r="7" spans="1:16" x14ac:dyDescent="0.3">
      <c r="H7" s="3"/>
      <c r="I7" s="3"/>
      <c r="J7" s="3"/>
      <c r="K7" s="3"/>
      <c r="L7" s="3"/>
      <c r="M7" s="3"/>
      <c r="N7" s="3"/>
    </row>
    <row r="8" spans="1:16" x14ac:dyDescent="0.3">
      <c r="H8" s="3"/>
      <c r="I8" s="3"/>
      <c r="J8" s="3"/>
      <c r="K8" s="3"/>
      <c r="L8" s="3"/>
      <c r="M8" s="3"/>
      <c r="N8" s="3"/>
    </row>
    <row r="9" spans="1:16" x14ac:dyDescent="0.3">
      <c r="H9" s="3"/>
      <c r="I9" s="3"/>
      <c r="J9" s="3"/>
      <c r="K9" s="3"/>
      <c r="L9" s="3"/>
      <c r="M9" s="3"/>
      <c r="N9" s="3"/>
    </row>
    <row r="10" spans="1:16" x14ac:dyDescent="0.3">
      <c r="H10" s="3"/>
      <c r="I10" s="3"/>
      <c r="J10" s="3"/>
      <c r="K10" s="3"/>
      <c r="L10" s="3"/>
      <c r="M10" s="3"/>
      <c r="N10" s="3"/>
    </row>
    <row r="11" spans="1:16" x14ac:dyDescent="0.3">
      <c r="H11" s="3"/>
      <c r="I11" s="3"/>
      <c r="J11" s="3"/>
      <c r="K11" s="3"/>
      <c r="L11" s="3"/>
      <c r="M11" s="3"/>
      <c r="N11" s="3"/>
    </row>
    <row r="12" spans="1:16" x14ac:dyDescent="0.3">
      <c r="H12" s="3"/>
      <c r="I12" s="3"/>
      <c r="J12" s="3"/>
      <c r="K12" s="3"/>
      <c r="L12" s="3"/>
      <c r="M12" s="3"/>
      <c r="N1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 Himura</dc:creator>
  <cp:lastModifiedBy>Karin Hashimoto</cp:lastModifiedBy>
  <dcterms:created xsi:type="dcterms:W3CDTF">2026-01-27T04:14:31Z</dcterms:created>
  <dcterms:modified xsi:type="dcterms:W3CDTF">2026-02-10T06:46:46Z</dcterms:modified>
</cp:coreProperties>
</file>