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BC\IBC Auto Africa\"/>
    </mc:Choice>
  </mc:AlternateContent>
  <bookViews>
    <workbookView xWindow="0" yWindow="0" windowWidth="23040" windowHeight="9096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" l="1"/>
  <c r="R7" i="2" l="1"/>
  <c r="R6" i="2"/>
  <c r="R5" i="2"/>
  <c r="R4" i="2"/>
  <c r="T7" i="2" l="1"/>
  <c r="S7" i="2"/>
  <c r="T6" i="2"/>
  <c r="P3" i="2"/>
  <c r="S6" i="2" l="1"/>
  <c r="K4" i="2" l="1"/>
  <c r="T5" i="2" l="1"/>
  <c r="S4" i="2"/>
  <c r="T4" i="2" l="1"/>
  <c r="S5" i="2"/>
</calcChain>
</file>

<file path=xl/sharedStrings.xml><?xml version="1.0" encoding="utf-8"?>
<sst xmlns="http://schemas.openxmlformats.org/spreadsheetml/2006/main" count="24" uniqueCount="24">
  <si>
    <t>Year</t>
  </si>
  <si>
    <t>Make/Model</t>
  </si>
  <si>
    <t>Chassis</t>
  </si>
  <si>
    <t>Price</t>
  </si>
  <si>
    <t>Ship Name</t>
  </si>
  <si>
    <t>Date Ship</t>
  </si>
  <si>
    <t>Date Arrive</t>
  </si>
  <si>
    <t>Date Confirmed</t>
  </si>
  <si>
    <t>TOYOTA, LANDCRUISER</t>
  </si>
  <si>
    <t>URJ202-4064300</t>
  </si>
  <si>
    <t>Asian Dynasty-NG</t>
  </si>
  <si>
    <t>MERCEDES-BENZ, ML63 AMG</t>
  </si>
  <si>
    <t>WDC1660742A132689</t>
  </si>
  <si>
    <t>PAYMENTS</t>
  </si>
  <si>
    <t>TOTAL PAYMENTS</t>
  </si>
  <si>
    <t>% Deposit</t>
  </si>
  <si>
    <t>Balance</t>
  </si>
  <si>
    <t>Orion Leader-YK</t>
  </si>
  <si>
    <t>WDD2050422R035012</t>
  </si>
  <si>
    <t>MERCEDES-BENZ, C200</t>
  </si>
  <si>
    <t>Unassigned</t>
  </si>
  <si>
    <t>WDD2050452F103399</t>
  </si>
  <si>
    <t>MERCEDES-BENZ, C250</t>
  </si>
  <si>
    <t>Grand Legacy(NG)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</si>
</sst>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16" fontId="2" fillId="0" borderId="0" xfId="0" applyNumberFormat="1" applyFont="1"/>
    <xf numFmtId="3" fontId="2" fillId="0" borderId="0" xfId="0" applyNumberFormat="1" applyFont="1"/>
    <xf numFmtId="43" fontId="0" fillId="0" borderId="0" xfId="1" applyFont="1"/>
    <xf numFmtId="43" fontId="0" fillId="0" borderId="0" xfId="0" applyNumberFormat="1"/>
    <xf numFmtId="9" fontId="0" fillId="0" borderId="0" xfId="2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workbookViewId="0">
      <selection activeCell="J10" sqref="J10"/>
    </sheetView>
  </sheetViews>
  <sheetFormatPr defaultRowHeight="14.4" x14ac:dyDescent="0.3"/>
  <cols>
    <col min="1" max="1" width="14.33203125" bestFit="1" customWidth="1"/>
    <col min="2" max="2" width="5" bestFit="1" customWidth="1"/>
    <col min="3" max="3" width="25.21875" bestFit="1" customWidth="1"/>
    <col min="4" max="4" width="19.44140625" bestFit="1" customWidth="1"/>
    <col min="5" max="5" width="12.5546875" bestFit="1" customWidth="1"/>
    <col min="6" max="6" width="15.5546875" bestFit="1" customWidth="1"/>
    <col min="7" max="8" width="10.5546875" bestFit="1" customWidth="1"/>
    <col min="9" max="11" width="11.109375" bestFit="1" customWidth="1"/>
    <col min="12" max="12" width="12.5546875" bestFit="1" customWidth="1"/>
    <col min="13" max="17" width="12.5546875" customWidth="1"/>
    <col min="18" max="18" width="16.44140625" bestFit="1" customWidth="1"/>
    <col min="19" max="19" width="9.21875" bestFit="1" customWidth="1"/>
    <col min="20" max="20" width="12.5546875" bestFit="1" customWidth="1"/>
  </cols>
  <sheetData>
    <row r="1" spans="1:20" x14ac:dyDescent="0.3">
      <c r="A1" s="14" t="s">
        <v>7</v>
      </c>
      <c r="B1" s="13" t="s">
        <v>0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5" t="s">
        <v>13</v>
      </c>
      <c r="J1" s="15"/>
      <c r="K1" s="15"/>
      <c r="L1" s="15"/>
      <c r="M1" s="7"/>
      <c r="N1" s="12"/>
      <c r="O1" s="8"/>
      <c r="P1" s="9"/>
      <c r="Q1" s="10"/>
      <c r="R1" s="13" t="s">
        <v>14</v>
      </c>
      <c r="S1" s="13" t="s">
        <v>15</v>
      </c>
      <c r="T1" s="13" t="s">
        <v>16</v>
      </c>
    </row>
    <row r="2" spans="1:20" x14ac:dyDescent="0.3">
      <c r="A2" s="14"/>
      <c r="B2" s="13"/>
      <c r="C2" s="13"/>
      <c r="D2" s="13"/>
      <c r="E2" s="13"/>
      <c r="F2" s="13"/>
      <c r="G2" s="13"/>
      <c r="H2" s="13"/>
      <c r="I2" s="2">
        <v>44092</v>
      </c>
      <c r="J2" s="2">
        <v>44097</v>
      </c>
      <c r="K2" s="2">
        <v>44099</v>
      </c>
      <c r="L2" s="2">
        <v>44112</v>
      </c>
      <c r="M2" s="2">
        <v>44132</v>
      </c>
      <c r="N2" s="2">
        <v>44179</v>
      </c>
      <c r="O2" s="2">
        <v>44224</v>
      </c>
      <c r="P2" s="2">
        <v>44257</v>
      </c>
      <c r="Q2" s="2">
        <v>44270</v>
      </c>
      <c r="R2" s="13"/>
      <c r="S2" s="13"/>
      <c r="T2" s="13"/>
    </row>
    <row r="3" spans="1:20" x14ac:dyDescent="0.3">
      <c r="A3" s="14"/>
      <c r="B3" s="13"/>
      <c r="C3" s="13"/>
      <c r="D3" s="13"/>
      <c r="E3" s="13"/>
      <c r="F3" s="13"/>
      <c r="G3" s="13"/>
      <c r="H3" s="13"/>
      <c r="I3" s="3">
        <v>900000</v>
      </c>
      <c r="J3" s="3">
        <v>800000</v>
      </c>
      <c r="K3" s="3">
        <v>900000</v>
      </c>
      <c r="L3" s="3">
        <v>1020000</v>
      </c>
      <c r="M3" s="3">
        <v>1330000</v>
      </c>
      <c r="N3" s="3">
        <v>600000</v>
      </c>
      <c r="O3" s="3">
        <v>700000</v>
      </c>
      <c r="P3" s="3">
        <f>1597000+3000</f>
        <v>1600000</v>
      </c>
      <c r="Q3" s="3">
        <v>1000000</v>
      </c>
      <c r="R3" s="13"/>
      <c r="S3" s="13"/>
      <c r="T3" s="13"/>
    </row>
    <row r="4" spans="1:20" x14ac:dyDescent="0.3">
      <c r="A4" s="1">
        <v>44083</v>
      </c>
      <c r="B4">
        <v>2014</v>
      </c>
      <c r="C4" t="s">
        <v>8</v>
      </c>
      <c r="D4" t="s">
        <v>9</v>
      </c>
      <c r="E4" s="4">
        <v>4290000</v>
      </c>
      <c r="F4" t="s">
        <v>10</v>
      </c>
      <c r="G4" s="1">
        <v>44115</v>
      </c>
      <c r="H4" s="1">
        <v>44137</v>
      </c>
      <c r="I4" s="4">
        <v>900000</v>
      </c>
      <c r="K4" s="4">
        <f>+K3-K5</f>
        <v>430000</v>
      </c>
      <c r="L4" s="4"/>
      <c r="M4" s="4"/>
      <c r="N4" s="4"/>
      <c r="O4" s="4"/>
      <c r="P4" s="4"/>
      <c r="Q4" s="4">
        <f>+Q3-Q6</f>
        <v>565260</v>
      </c>
      <c r="R4" s="5">
        <f>SUM(I4:Q4)</f>
        <v>1895260</v>
      </c>
      <c r="S4" s="6">
        <f>+R4/E4</f>
        <v>0.44178554778554779</v>
      </c>
      <c r="T4" s="5">
        <f>+E4-R4</f>
        <v>2394740</v>
      </c>
    </row>
    <row r="5" spans="1:20" x14ac:dyDescent="0.3">
      <c r="A5" s="1">
        <v>44093</v>
      </c>
      <c r="B5">
        <v>2013</v>
      </c>
      <c r="C5" t="s">
        <v>11</v>
      </c>
      <c r="D5" t="s">
        <v>12</v>
      </c>
      <c r="E5" s="4">
        <v>3620000</v>
      </c>
      <c r="F5" t="s">
        <v>17</v>
      </c>
      <c r="G5" s="1">
        <v>44124</v>
      </c>
      <c r="H5" s="1">
        <v>44147</v>
      </c>
      <c r="I5" s="4"/>
      <c r="J5" s="4">
        <v>800000</v>
      </c>
      <c r="K5" s="4">
        <v>470000</v>
      </c>
      <c r="L5" s="4">
        <v>1020000</v>
      </c>
      <c r="M5" s="4">
        <v>1330000</v>
      </c>
      <c r="N5" s="4"/>
      <c r="O5" s="4"/>
      <c r="P5" s="4"/>
      <c r="Q5" s="4"/>
      <c r="R5" s="5">
        <f t="shared" ref="R5:R7" si="0">SUM(I5:Q5)</f>
        <v>3620000</v>
      </c>
      <c r="S5" s="6">
        <f>+R5/E5</f>
        <v>1</v>
      </c>
      <c r="T5" s="5">
        <f t="shared" ref="T5" si="1">+E5-R5</f>
        <v>0</v>
      </c>
    </row>
    <row r="6" spans="1:20" x14ac:dyDescent="0.3">
      <c r="A6" s="11">
        <v>44223.700497685182</v>
      </c>
      <c r="B6">
        <v>2015</v>
      </c>
      <c r="C6" t="s">
        <v>19</v>
      </c>
      <c r="D6" t="s">
        <v>18</v>
      </c>
      <c r="E6" s="4">
        <v>2734740</v>
      </c>
      <c r="F6" t="s">
        <v>23</v>
      </c>
      <c r="G6" s="1">
        <v>44243</v>
      </c>
      <c r="H6" s="1">
        <v>44277</v>
      </c>
      <c r="I6" s="4"/>
      <c r="J6" s="4"/>
      <c r="K6" s="4"/>
      <c r="L6" s="4"/>
      <c r="M6" s="4"/>
      <c r="N6" s="4">
        <v>600000</v>
      </c>
      <c r="O6" s="4">
        <v>700000</v>
      </c>
      <c r="P6" s="4">
        <v>1000000</v>
      </c>
      <c r="Q6" s="4">
        <v>434740</v>
      </c>
      <c r="R6" s="5">
        <f t="shared" si="0"/>
        <v>2734740</v>
      </c>
      <c r="S6" s="6">
        <f t="shared" ref="S6:S7" si="2">+R6/E6</f>
        <v>1</v>
      </c>
      <c r="T6" s="5">
        <f t="shared" ref="T6:T7" si="3">+E6-R6</f>
        <v>0</v>
      </c>
    </row>
    <row r="7" spans="1:20" x14ac:dyDescent="0.3">
      <c r="A7" s="11">
        <v>44246.809872685182</v>
      </c>
      <c r="B7">
        <v>2014</v>
      </c>
      <c r="C7" t="s">
        <v>22</v>
      </c>
      <c r="D7" t="s">
        <v>21</v>
      </c>
      <c r="E7" s="4">
        <v>2670000</v>
      </c>
      <c r="F7" t="s">
        <v>20</v>
      </c>
      <c r="G7" s="1">
        <v>44561</v>
      </c>
      <c r="H7" s="1">
        <v>44561</v>
      </c>
      <c r="I7" s="4"/>
      <c r="J7" s="4"/>
      <c r="K7" s="4"/>
      <c r="L7" s="4"/>
      <c r="M7" s="4"/>
      <c r="N7" s="4"/>
      <c r="O7" s="4"/>
      <c r="P7" s="4">
        <v>600000</v>
      </c>
      <c r="Q7" s="4"/>
      <c r="R7" s="5">
        <f t="shared" si="0"/>
        <v>600000</v>
      </c>
      <c r="S7" s="6">
        <f t="shared" si="2"/>
        <v>0.2247191011235955</v>
      </c>
      <c r="T7" s="5">
        <f t="shared" si="3"/>
        <v>2070000</v>
      </c>
    </row>
    <row r="8" spans="1:20" x14ac:dyDescent="0.3">
      <c r="E8" s="4"/>
      <c r="I8" s="4"/>
      <c r="J8" s="4"/>
      <c r="K8" s="4"/>
      <c r="L8" s="4"/>
      <c r="M8" s="4"/>
      <c r="N8" s="4"/>
      <c r="O8" s="4"/>
      <c r="P8" s="4"/>
      <c r="Q8" s="4"/>
      <c r="S8" s="6"/>
    </row>
    <row r="9" spans="1:20" x14ac:dyDescent="0.3">
      <c r="E9" s="4"/>
      <c r="I9" s="4"/>
      <c r="J9" s="4"/>
      <c r="K9" s="4"/>
      <c r="L9" s="4"/>
      <c r="M9" s="4"/>
      <c r="N9" s="4"/>
      <c r="O9" s="4"/>
      <c r="P9" s="4"/>
      <c r="Q9" s="4"/>
      <c r="S9" s="6"/>
    </row>
    <row r="10" spans="1:20" x14ac:dyDescent="0.3">
      <c r="S10" s="6"/>
    </row>
  </sheetData>
  <mergeCells count="12">
    <mergeCell ref="T1:T3"/>
    <mergeCell ref="A1:A3"/>
    <mergeCell ref="B1:B3"/>
    <mergeCell ref="C1:C3"/>
    <mergeCell ref="D1:D3"/>
    <mergeCell ref="E1:E3"/>
    <mergeCell ref="F1:F3"/>
    <mergeCell ref="G1:G3"/>
    <mergeCell ref="H1:H3"/>
    <mergeCell ref="I1:L1"/>
    <mergeCell ref="R1:R3"/>
    <mergeCell ref="S1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2020-10-05T13:27:55Z</dcterms:created>
  <dcterms:modified xsi:type="dcterms:W3CDTF">2021-03-16T07:03:41Z</dcterms:modified>
</cp:coreProperties>
</file>