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BC\NZ Customers\"/>
    </mc:Choice>
  </mc:AlternateContent>
  <xr:revisionPtr revIDLastSave="0" documentId="8_{98108517-2D46-45ED-9B76-0DE1809FC868}" xr6:coauthVersionLast="45" xr6:coauthVersionMax="45" xr10:uidLastSave="{00000000-0000-0000-0000-000000000000}"/>
  <bookViews>
    <workbookView xWindow="-108" yWindow="-108" windowWidth="23256" windowHeight="12576" xr2:uid="{9310F27F-B209-4312-8C3C-F2076EE1BA58}"/>
  </bookViews>
  <sheets>
    <sheet name="Summary" sheetId="2" r:id="rId1"/>
    <sheet name="Detai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  <c r="C2" i="2"/>
  <c r="C4" i="2" s="1"/>
  <c r="C6" i="2" s="1"/>
  <c r="C45" i="1"/>
  <c r="G18" i="1"/>
</calcChain>
</file>

<file path=xl/sharedStrings.xml><?xml version="1.0" encoding="utf-8"?>
<sst xmlns="http://schemas.openxmlformats.org/spreadsheetml/2006/main" count="73" uniqueCount="58">
  <si>
    <t>TOTAL SHIPMENTS as of 11/05/2019</t>
  </si>
  <si>
    <t>TOTAL PAYMENTS as of 11/01/2019</t>
  </si>
  <si>
    <t>Date</t>
  </si>
  <si>
    <t>Description</t>
  </si>
  <si>
    <t>Amount</t>
  </si>
  <si>
    <t>Shipment - WAUZZZ8T4AA071923</t>
  </si>
  <si>
    <t>Payment Update - OLINONE INFOTAINMENT LIMITED 2</t>
  </si>
  <si>
    <t>Shipment - WAUZZZ8T7BA018084</t>
  </si>
  <si>
    <t>Payment - OLINONE INFOTAINMENT LIMITED 2</t>
  </si>
  <si>
    <t>Shipment - WAUZZZ8K7EA116933</t>
  </si>
  <si>
    <t>Shipment - WMWMF72070TV08211</t>
  </si>
  <si>
    <t>Adjustment - Price update -  Overdbid Reduction of unit WVWZZZAUZEW261842</t>
  </si>
  <si>
    <t>Shipment - WVWZZZAUZDW146859</t>
  </si>
  <si>
    <t>Shipment - WBAWB720X0P175967</t>
  </si>
  <si>
    <t>Shipment - WAUZZZ8K8BA143683</t>
  </si>
  <si>
    <t>Shipment - WBAWB72060P175934</t>
  </si>
  <si>
    <t>Shipment - WVWZZZ1KZDW000460</t>
  </si>
  <si>
    <t>Shipment - WVWZZZ1KZDW087078</t>
  </si>
  <si>
    <t>Payment - OLINONE INFOTAINMENT LIMITED 1</t>
  </si>
  <si>
    <t>Shipment - WVWZZZAUZEW261842</t>
  </si>
  <si>
    <t>Shipment - WBAFA12080LW10248</t>
  </si>
  <si>
    <t>Shipment - WVWZZZAUZEW291727</t>
  </si>
  <si>
    <t>Shipment - WVWZZZ1KZCW191887</t>
  </si>
  <si>
    <t>Shipment - WAUZZZ8K5EA115831</t>
  </si>
  <si>
    <t>Shipment - WBAXG32000C593654</t>
  </si>
  <si>
    <t>TOTAL</t>
  </si>
  <si>
    <t>Shipment - TRUZZZ8JXB1007751</t>
  </si>
  <si>
    <t>Shipment - WAUZZZ8K7DA252221</t>
  </si>
  <si>
    <t>Shipment - WBAPG36090NM92871</t>
  </si>
  <si>
    <t>Shipment - WBAPC72070WG63218</t>
  </si>
  <si>
    <t>Shipment - WBAVM92060VT59929</t>
  </si>
  <si>
    <t>Shipment - WVWZZZ6RZBY289451</t>
  </si>
  <si>
    <t>Shipment - WVWZZZAUZFW127210</t>
  </si>
  <si>
    <t>Shipment - YV1MW434BC2692429</t>
  </si>
  <si>
    <t>Shipment - WVWZZZAUZEW088664</t>
  </si>
  <si>
    <t>Shipment - WVWZZZAUZFW068582</t>
  </si>
  <si>
    <t>Shipment - WVWZZZ1KZ8M129283</t>
  </si>
  <si>
    <t>Shipment - WVWZZZ1KZBW035614</t>
  </si>
  <si>
    <t>Shipment - WAUZZZ8K8BA131548</t>
  </si>
  <si>
    <t>Shipment - WVWZZZ1KZCW129112</t>
  </si>
  <si>
    <t>Shipment - BMEFS-109795</t>
  </si>
  <si>
    <t>Shipment - WBAPC72050WG63105</t>
  </si>
  <si>
    <t>Shipment - WBAPG36030NN36668</t>
  </si>
  <si>
    <t>Shipment - WBAPC92070WE71261</t>
  </si>
  <si>
    <t>Shipment - WVWZZZ1KZDW060951</t>
  </si>
  <si>
    <t>Shipment - WBAPG56080NL22190</t>
  </si>
  <si>
    <t>Shipment - WAUZZZ8K0DA136195</t>
  </si>
  <si>
    <t>Shipment - WBADX72080E668356</t>
  </si>
  <si>
    <t>Shipment - WBANU52080CZ86409</t>
  </si>
  <si>
    <t>Shipment - WVWZZZ1KZ9W099649</t>
  </si>
  <si>
    <t>Shipment - WVWZZZ3CZ9E011532</t>
  </si>
  <si>
    <t>Shipment - WVWZZZ3CZ9E024307</t>
  </si>
  <si>
    <t>SUMMARY as of 11/05/2019</t>
  </si>
  <si>
    <t>Total Shipment as of 11/05/2019</t>
  </si>
  <si>
    <t>Total Payment as of 11/05/2019</t>
  </si>
  <si>
    <t>Accounts Balance as of 11/05/2019</t>
  </si>
  <si>
    <t>Less Remaining Unreleased shipped units</t>
  </si>
  <si>
    <t>Lacking Balance to release units WVWZZZ6RZBY289451 &amp; BMEFS-109795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</si>
</sst>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40" fontId="0" fillId="0" borderId="0" xfId="0" applyNumberFormat="1"/>
    <xf numFmtId="22" fontId="0" fillId="0" borderId="0" xfId="0" applyNumberFormat="1"/>
    <xf numFmtId="0" fontId="2" fillId="0" borderId="0" xfId="0" applyFont="1" applyAlignment="1">
      <alignment horizontal="left" vertical="center"/>
    </xf>
    <xf numFmtId="40" fontId="2" fillId="0" borderId="1" xfId="0" applyNumberFormat="1" applyFont="1" applyBorder="1"/>
    <xf numFmtId="8" fontId="0" fillId="0" borderId="0" xfId="0" applyNumberFormat="1"/>
    <xf numFmtId="0" fontId="2" fillId="0" borderId="0" xfId="0" applyFont="1" applyAlignment="1">
      <alignment horizontal="center"/>
    </xf>
    <xf numFmtId="40" fontId="0" fillId="0" borderId="2" xfId="0" applyNumberFormat="1" applyBorder="1"/>
    <xf numFmtId="43" fontId="0" fillId="0" borderId="0" xfId="1" applyFont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190B-0AE6-4C0F-8B7A-01474410D96F}">
  <dimension ref="A1:C7"/>
  <sheetViews>
    <sheetView tabSelected="1" workbookViewId="0">
      <selection activeCell="C10" sqref="C10"/>
    </sheetView>
  </sheetViews>
  <sheetFormatPr defaultRowHeight="14.4" x14ac:dyDescent="0.3"/>
  <cols>
    <col min="1" max="1" width="63.109375" bestFit="1" customWidth="1"/>
    <col min="3" max="3" width="13.6640625" bestFit="1" customWidth="1"/>
  </cols>
  <sheetData>
    <row r="1" spans="1:3" x14ac:dyDescent="0.3">
      <c r="A1" s="9" t="s">
        <v>52</v>
      </c>
      <c r="B1" s="9"/>
      <c r="C1" s="9"/>
    </row>
    <row r="2" spans="1:3" x14ac:dyDescent="0.3">
      <c r="A2" t="s">
        <v>53</v>
      </c>
      <c r="C2" s="4">
        <f>+Details!C45</f>
        <v>32036500</v>
      </c>
    </row>
    <row r="3" spans="1:3" x14ac:dyDescent="0.3">
      <c r="A3" t="s">
        <v>54</v>
      </c>
      <c r="C3" s="4">
        <f>+Details!G18</f>
        <v>17954500</v>
      </c>
    </row>
    <row r="4" spans="1:3" x14ac:dyDescent="0.3">
      <c r="A4" t="s">
        <v>55</v>
      </c>
      <c r="C4" s="10">
        <f>+C2-C3</f>
        <v>14082000</v>
      </c>
    </row>
    <row r="5" spans="1:3" x14ac:dyDescent="0.3">
      <c r="A5" t="s">
        <v>56</v>
      </c>
      <c r="C5" s="11">
        <v>14022000</v>
      </c>
    </row>
    <row r="6" spans="1:3" ht="15" thickBot="1" x14ac:dyDescent="0.35">
      <c r="A6" s="12" t="s">
        <v>57</v>
      </c>
      <c r="B6" s="7"/>
      <c r="C6" s="7">
        <f>+C4-C5</f>
        <v>60000</v>
      </c>
    </row>
    <row r="7" spans="1:3" ht="15" thickTop="1" x14ac:dyDescent="0.3"/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1D77-B491-438F-B280-50001C77049E}">
  <dimension ref="A1:G66"/>
  <sheetViews>
    <sheetView topLeftCell="A37" workbookViewId="0">
      <selection activeCell="A48" sqref="A48:C53"/>
    </sheetView>
  </sheetViews>
  <sheetFormatPr defaultRowHeight="14.4" x14ac:dyDescent="0.3"/>
  <cols>
    <col min="1" max="1" width="53.33203125" bestFit="1" customWidth="1"/>
    <col min="2" max="2" width="72.77734375" bestFit="1" customWidth="1"/>
    <col min="3" max="3" width="14.109375" bestFit="1" customWidth="1"/>
    <col min="5" max="5" width="14.6640625" bestFit="1" customWidth="1"/>
    <col min="6" max="6" width="67.109375" bestFit="1" customWidth="1"/>
    <col min="7" max="7" width="13.44140625" bestFit="1" customWidth="1"/>
  </cols>
  <sheetData>
    <row r="1" spans="1:7" x14ac:dyDescent="0.3">
      <c r="A1" s="1" t="s">
        <v>0</v>
      </c>
      <c r="B1" s="1"/>
      <c r="C1" s="1"/>
      <c r="E1" s="1" t="s">
        <v>1</v>
      </c>
      <c r="F1" s="1"/>
      <c r="G1" s="1"/>
    </row>
    <row r="2" spans="1:7" x14ac:dyDescent="0.3">
      <c r="A2" s="2" t="s">
        <v>2</v>
      </c>
      <c r="B2" s="2" t="s">
        <v>3</v>
      </c>
      <c r="C2" s="2" t="s">
        <v>4</v>
      </c>
      <c r="E2" s="2" t="s">
        <v>2</v>
      </c>
      <c r="F2" s="2" t="s">
        <v>3</v>
      </c>
      <c r="G2" s="2" t="s">
        <v>4</v>
      </c>
    </row>
    <row r="3" spans="1:7" x14ac:dyDescent="0.3">
      <c r="A3" s="3">
        <v>43573</v>
      </c>
      <c r="B3" t="s">
        <v>5</v>
      </c>
      <c r="C3" s="4">
        <v>984000</v>
      </c>
      <c r="E3" s="3">
        <v>43613</v>
      </c>
      <c r="F3" t="s">
        <v>6</v>
      </c>
      <c r="G3" s="4">
        <v>1070000</v>
      </c>
    </row>
    <row r="4" spans="1:7" x14ac:dyDescent="0.3">
      <c r="A4" s="3">
        <v>43573</v>
      </c>
      <c r="B4" t="s">
        <v>7</v>
      </c>
      <c r="C4" s="4">
        <v>979000</v>
      </c>
      <c r="E4" s="3">
        <v>43623</v>
      </c>
      <c r="F4" t="s">
        <v>8</v>
      </c>
      <c r="G4" s="4">
        <v>921500</v>
      </c>
    </row>
    <row r="5" spans="1:7" x14ac:dyDescent="0.3">
      <c r="A5" s="5">
        <v>43578</v>
      </c>
      <c r="B5" t="s">
        <v>9</v>
      </c>
      <c r="C5" s="4">
        <v>1070000</v>
      </c>
      <c r="E5" s="3">
        <v>43627</v>
      </c>
      <c r="F5" t="s">
        <v>8</v>
      </c>
      <c r="G5" s="4">
        <v>761000</v>
      </c>
    </row>
    <row r="6" spans="1:7" x14ac:dyDescent="0.3">
      <c r="A6" s="5">
        <v>43578</v>
      </c>
      <c r="B6" t="s">
        <v>10</v>
      </c>
      <c r="C6" s="4">
        <v>785000</v>
      </c>
      <c r="E6" s="5">
        <v>43627.558333333334</v>
      </c>
      <c r="F6" t="s">
        <v>11</v>
      </c>
      <c r="G6" s="4">
        <v>13000</v>
      </c>
    </row>
    <row r="7" spans="1:7" x14ac:dyDescent="0.3">
      <c r="A7" s="5">
        <v>43578</v>
      </c>
      <c r="B7" t="s">
        <v>12</v>
      </c>
      <c r="C7" s="4">
        <v>761000</v>
      </c>
      <c r="E7" s="3">
        <v>43656</v>
      </c>
      <c r="F7" t="s">
        <v>8</v>
      </c>
      <c r="G7" s="4">
        <v>785000</v>
      </c>
    </row>
    <row r="8" spans="1:7" x14ac:dyDescent="0.3">
      <c r="A8" s="5">
        <v>43582</v>
      </c>
      <c r="B8" t="s">
        <v>13</v>
      </c>
      <c r="C8" s="4">
        <v>941500</v>
      </c>
      <c r="E8" s="3">
        <v>43658</v>
      </c>
      <c r="F8" t="s">
        <v>8</v>
      </c>
      <c r="G8" s="4">
        <v>1201500</v>
      </c>
    </row>
    <row r="9" spans="1:7" x14ac:dyDescent="0.3">
      <c r="A9" s="5">
        <v>43601</v>
      </c>
      <c r="B9" t="s">
        <v>14</v>
      </c>
      <c r="C9" s="4">
        <v>747000</v>
      </c>
      <c r="E9" s="3">
        <v>43665</v>
      </c>
      <c r="F9" t="s">
        <v>8</v>
      </c>
      <c r="G9" s="4">
        <v>747000</v>
      </c>
    </row>
    <row r="10" spans="1:7" x14ac:dyDescent="0.3">
      <c r="A10" s="5">
        <v>43601</v>
      </c>
      <c r="B10" t="s">
        <v>15</v>
      </c>
      <c r="C10" s="4">
        <v>930000</v>
      </c>
      <c r="E10" s="3">
        <v>43684</v>
      </c>
      <c r="F10" t="s">
        <v>8</v>
      </c>
      <c r="G10" s="4">
        <v>2120000</v>
      </c>
    </row>
    <row r="11" spans="1:7" x14ac:dyDescent="0.3">
      <c r="A11" s="5">
        <v>43601</v>
      </c>
      <c r="B11" t="s">
        <v>16</v>
      </c>
      <c r="C11" s="4">
        <v>840000</v>
      </c>
      <c r="E11" s="3">
        <v>43690</v>
      </c>
      <c r="F11" t="s">
        <v>8</v>
      </c>
      <c r="G11" s="4">
        <v>1519000</v>
      </c>
    </row>
    <row r="12" spans="1:7" x14ac:dyDescent="0.3">
      <c r="A12" s="5">
        <v>43603</v>
      </c>
      <c r="B12" t="s">
        <v>17</v>
      </c>
      <c r="C12" s="4">
        <v>1201500</v>
      </c>
      <c r="E12" s="3">
        <v>43711</v>
      </c>
      <c r="F12" t="s">
        <v>18</v>
      </c>
      <c r="G12" s="4">
        <v>3826500</v>
      </c>
    </row>
    <row r="13" spans="1:7" x14ac:dyDescent="0.3">
      <c r="A13" s="5">
        <v>43603</v>
      </c>
      <c r="B13" t="s">
        <v>19</v>
      </c>
      <c r="C13" s="4">
        <v>773000</v>
      </c>
      <c r="E13" s="3">
        <v>43714</v>
      </c>
      <c r="F13" t="s">
        <v>18</v>
      </c>
      <c r="G13" s="4">
        <v>1770000</v>
      </c>
    </row>
    <row r="14" spans="1:7" x14ac:dyDescent="0.3">
      <c r="A14" s="5">
        <v>43615</v>
      </c>
      <c r="B14" t="s">
        <v>20</v>
      </c>
      <c r="C14" s="4">
        <v>501000</v>
      </c>
      <c r="E14" s="3">
        <v>43719</v>
      </c>
      <c r="F14" t="s">
        <v>18</v>
      </c>
      <c r="G14" s="4">
        <v>760000</v>
      </c>
    </row>
    <row r="15" spans="1:7" x14ac:dyDescent="0.3">
      <c r="A15" s="5">
        <v>43615</v>
      </c>
      <c r="B15" t="s">
        <v>21</v>
      </c>
      <c r="C15" s="4">
        <v>1140000</v>
      </c>
      <c r="E15" s="3">
        <v>43733</v>
      </c>
      <c r="F15" t="s">
        <v>18</v>
      </c>
      <c r="G15" s="4">
        <v>501000</v>
      </c>
    </row>
    <row r="16" spans="1:7" x14ac:dyDescent="0.3">
      <c r="A16" s="5">
        <v>43634</v>
      </c>
      <c r="B16" t="s">
        <v>22</v>
      </c>
      <c r="C16" s="4">
        <v>799000</v>
      </c>
      <c r="E16" s="3">
        <v>43740</v>
      </c>
      <c r="F16" t="s">
        <v>18</v>
      </c>
      <c r="G16" s="4">
        <v>799000</v>
      </c>
    </row>
    <row r="17" spans="1:7" x14ac:dyDescent="0.3">
      <c r="A17" s="5">
        <v>43642</v>
      </c>
      <c r="B17" t="s">
        <v>23</v>
      </c>
      <c r="C17" s="4">
        <v>1266000</v>
      </c>
      <c r="E17" s="3">
        <v>43770</v>
      </c>
      <c r="F17" t="s">
        <v>18</v>
      </c>
      <c r="G17" s="4">
        <v>1160000</v>
      </c>
    </row>
    <row r="18" spans="1:7" ht="15" thickBot="1" x14ac:dyDescent="0.35">
      <c r="A18" s="5">
        <v>43645</v>
      </c>
      <c r="B18" t="s">
        <v>24</v>
      </c>
      <c r="C18" s="4">
        <v>1298000</v>
      </c>
      <c r="E18" s="6" t="s">
        <v>25</v>
      </c>
      <c r="F18" s="6"/>
      <c r="G18" s="7">
        <f>SUM(G3:G17)</f>
        <v>17954500</v>
      </c>
    </row>
    <row r="19" spans="1:7" ht="15" thickTop="1" x14ac:dyDescent="0.3">
      <c r="A19" s="5">
        <v>43658</v>
      </c>
      <c r="B19" t="s">
        <v>26</v>
      </c>
      <c r="C19" s="4">
        <v>796000</v>
      </c>
    </row>
    <row r="20" spans="1:7" x14ac:dyDescent="0.3">
      <c r="A20" s="5">
        <v>43663</v>
      </c>
      <c r="B20" t="s">
        <v>27</v>
      </c>
      <c r="C20" s="4">
        <v>635000</v>
      </c>
    </row>
    <row r="21" spans="1:7" x14ac:dyDescent="0.3">
      <c r="A21" s="5">
        <v>43663</v>
      </c>
      <c r="B21" t="s">
        <v>28</v>
      </c>
      <c r="C21" s="4">
        <v>472500</v>
      </c>
    </row>
    <row r="22" spans="1:7" x14ac:dyDescent="0.3">
      <c r="A22" s="5">
        <v>43663</v>
      </c>
      <c r="B22" t="s">
        <v>29</v>
      </c>
      <c r="C22" s="4">
        <v>540000</v>
      </c>
    </row>
    <row r="23" spans="1:7" x14ac:dyDescent="0.3">
      <c r="A23" s="5">
        <v>43669</v>
      </c>
      <c r="B23" t="s">
        <v>30</v>
      </c>
      <c r="C23" s="4">
        <v>1037000</v>
      </c>
    </row>
    <row r="24" spans="1:7" x14ac:dyDescent="0.3">
      <c r="A24" s="5">
        <v>43669</v>
      </c>
      <c r="B24" t="s">
        <v>31</v>
      </c>
      <c r="C24" s="4">
        <v>350000</v>
      </c>
    </row>
    <row r="25" spans="1:7" x14ac:dyDescent="0.3">
      <c r="A25" s="5">
        <v>43669</v>
      </c>
      <c r="B25" t="s">
        <v>32</v>
      </c>
      <c r="C25" s="4">
        <v>1396500</v>
      </c>
    </row>
    <row r="26" spans="1:7" x14ac:dyDescent="0.3">
      <c r="A26" s="5">
        <v>43669</v>
      </c>
      <c r="B26" t="s">
        <v>33</v>
      </c>
      <c r="C26" s="4">
        <v>480000</v>
      </c>
    </row>
    <row r="27" spans="1:7" x14ac:dyDescent="0.3">
      <c r="A27" s="5">
        <v>43674</v>
      </c>
      <c r="B27" t="s">
        <v>34</v>
      </c>
      <c r="C27" s="4">
        <v>781000</v>
      </c>
    </row>
    <row r="28" spans="1:7" x14ac:dyDescent="0.3">
      <c r="A28" s="5">
        <v>43674</v>
      </c>
      <c r="B28" t="s">
        <v>35</v>
      </c>
      <c r="C28" s="4">
        <v>766000</v>
      </c>
    </row>
    <row r="29" spans="1:7" x14ac:dyDescent="0.3">
      <c r="A29" s="5">
        <v>43694</v>
      </c>
      <c r="B29" t="s">
        <v>36</v>
      </c>
      <c r="C29" s="4">
        <v>307500</v>
      </c>
    </row>
    <row r="30" spans="1:7" x14ac:dyDescent="0.3">
      <c r="A30" s="5">
        <v>43694</v>
      </c>
      <c r="B30" t="s">
        <v>37</v>
      </c>
      <c r="C30" s="4">
        <v>741000</v>
      </c>
    </row>
    <row r="31" spans="1:7" x14ac:dyDescent="0.3">
      <c r="A31" s="5">
        <v>43707</v>
      </c>
      <c r="B31" t="s">
        <v>38</v>
      </c>
      <c r="C31" s="4">
        <v>691000</v>
      </c>
    </row>
    <row r="32" spans="1:7" x14ac:dyDescent="0.3">
      <c r="A32" s="5">
        <v>43707</v>
      </c>
      <c r="B32" t="s">
        <v>39</v>
      </c>
      <c r="C32" s="4">
        <v>1171000</v>
      </c>
    </row>
    <row r="33" spans="1:3" x14ac:dyDescent="0.3">
      <c r="A33" s="5">
        <v>43722</v>
      </c>
      <c r="B33" t="s">
        <v>40</v>
      </c>
      <c r="C33" s="4">
        <v>840000</v>
      </c>
    </row>
    <row r="34" spans="1:3" x14ac:dyDescent="0.3">
      <c r="A34" s="5">
        <v>43722</v>
      </c>
      <c r="B34" t="s">
        <v>41</v>
      </c>
      <c r="C34" s="4">
        <v>531000</v>
      </c>
    </row>
    <row r="35" spans="1:3" x14ac:dyDescent="0.3">
      <c r="A35" s="5">
        <v>43738</v>
      </c>
      <c r="B35" t="s">
        <v>42</v>
      </c>
      <c r="C35" s="4">
        <v>457000</v>
      </c>
    </row>
    <row r="36" spans="1:3" x14ac:dyDescent="0.3">
      <c r="A36" s="5">
        <v>43756</v>
      </c>
      <c r="B36" t="s">
        <v>43</v>
      </c>
      <c r="C36" s="4">
        <v>472000</v>
      </c>
    </row>
    <row r="37" spans="1:3" x14ac:dyDescent="0.3">
      <c r="A37" s="5">
        <v>43756</v>
      </c>
      <c r="B37" t="s">
        <v>44</v>
      </c>
      <c r="C37" s="4">
        <v>531000</v>
      </c>
    </row>
    <row r="38" spans="1:3" x14ac:dyDescent="0.3">
      <c r="A38" s="5">
        <v>43756</v>
      </c>
      <c r="B38" t="s">
        <v>45</v>
      </c>
      <c r="C38" s="4">
        <v>500500</v>
      </c>
    </row>
    <row r="39" spans="1:3" x14ac:dyDescent="0.3">
      <c r="A39" s="5">
        <v>43759</v>
      </c>
      <c r="B39" t="s">
        <v>46</v>
      </c>
      <c r="C39" s="4">
        <v>631000</v>
      </c>
    </row>
    <row r="40" spans="1:3" x14ac:dyDescent="0.3">
      <c r="A40" s="5">
        <v>43759</v>
      </c>
      <c r="B40" t="s">
        <v>47</v>
      </c>
      <c r="C40" s="4">
        <v>861000</v>
      </c>
    </row>
    <row r="41" spans="1:3" x14ac:dyDescent="0.3">
      <c r="A41" s="5">
        <v>43771</v>
      </c>
      <c r="B41" t="s">
        <v>48</v>
      </c>
      <c r="C41" s="4">
        <v>443500</v>
      </c>
    </row>
    <row r="42" spans="1:3" x14ac:dyDescent="0.3">
      <c r="A42" s="5">
        <v>43771</v>
      </c>
      <c r="B42" t="s">
        <v>49</v>
      </c>
      <c r="C42" s="4">
        <v>649000</v>
      </c>
    </row>
    <row r="43" spans="1:3" x14ac:dyDescent="0.3">
      <c r="A43" s="5">
        <v>43771</v>
      </c>
      <c r="B43" t="s">
        <v>50</v>
      </c>
      <c r="C43" s="4">
        <v>450000</v>
      </c>
    </row>
    <row r="44" spans="1:3" x14ac:dyDescent="0.3">
      <c r="A44" s="5">
        <v>43771</v>
      </c>
      <c r="B44" t="s">
        <v>51</v>
      </c>
      <c r="C44" s="4">
        <v>490000</v>
      </c>
    </row>
    <row r="45" spans="1:3" ht="15" thickBot="1" x14ac:dyDescent="0.35">
      <c r="A45" s="6" t="s">
        <v>25</v>
      </c>
      <c r="B45" s="6"/>
      <c r="C45" s="7">
        <f>SUM(C3:C44)</f>
        <v>32036500</v>
      </c>
    </row>
    <row r="46" spans="1:3" ht="15" thickTop="1" x14ac:dyDescent="0.3">
      <c r="C46" s="8"/>
    </row>
    <row r="54" spans="2:3" x14ac:dyDescent="0.3">
      <c r="B54" s="4"/>
      <c r="C54" s="8"/>
    </row>
    <row r="66" spans="3:3" x14ac:dyDescent="0.3">
      <c r="C66" s="4"/>
    </row>
  </sheetData>
  <mergeCells count="4">
    <mergeCell ref="A1:C1"/>
    <mergeCell ref="E1:G1"/>
    <mergeCell ref="E18:F18"/>
    <mergeCell ref="A45:B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2019-11-05T08:14:41Z</dcterms:created>
  <dcterms:modified xsi:type="dcterms:W3CDTF">2019-11-05T08:15:33Z</dcterms:modified>
</cp:coreProperties>
</file>