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r Singson\Dropbox\PC\Desktop\"/>
    </mc:Choice>
  </mc:AlternateContent>
  <xr:revisionPtr revIDLastSave="0" documentId="8_{AA9A93DA-149D-4C38-BDC0-A12265058DA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UnsoldInventory" sheetId="1" r:id="rId1"/>
  </sheets>
  <definedNames>
    <definedName name="_xlnm._FilterDatabase" localSheetId="0" hidden="1">UnsoldInventory!$A$1:$S$1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" i="1" l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2" i="1"/>
</calcChain>
</file>

<file path=xl/sharedStrings.xml><?xml version="1.0" encoding="utf-8"?>
<sst xmlns="http://schemas.openxmlformats.org/spreadsheetml/2006/main" count="355" uniqueCount="205">
  <si>
    <t>Chassis</t>
  </si>
  <si>
    <t>YR</t>
  </si>
  <si>
    <t>CarCost</t>
  </si>
  <si>
    <t>Color</t>
  </si>
  <si>
    <t>Model Grade</t>
  </si>
  <si>
    <t>Trn</t>
  </si>
  <si>
    <t>Mileage</t>
  </si>
  <si>
    <t>CC</t>
  </si>
  <si>
    <t>CG</t>
  </si>
  <si>
    <t>PEARL</t>
  </si>
  <si>
    <t>Auto</t>
  </si>
  <si>
    <t>B</t>
  </si>
  <si>
    <t>BLACK</t>
  </si>
  <si>
    <t>WHITE</t>
  </si>
  <si>
    <t>SILVER</t>
  </si>
  <si>
    <t>C</t>
  </si>
  <si>
    <t>GRAY</t>
  </si>
  <si>
    <t>AZE0-053077</t>
  </si>
  <si>
    <t>LEAF X (24kwh)</t>
  </si>
  <si>
    <t>128064K</t>
  </si>
  <si>
    <t>AZE0-053435</t>
  </si>
  <si>
    <t>LEAF X (24 KWH)</t>
  </si>
  <si>
    <t>121899K</t>
  </si>
  <si>
    <t>BLUE</t>
  </si>
  <si>
    <t>RED</t>
  </si>
  <si>
    <t>AZE0-061387</t>
  </si>
  <si>
    <t>LEAF X 24KWH</t>
  </si>
  <si>
    <t>121741K</t>
  </si>
  <si>
    <t>AZE0-061724</t>
  </si>
  <si>
    <t>Light Blue</t>
  </si>
  <si>
    <t>17051K</t>
  </si>
  <si>
    <t>AZE0-062860</t>
  </si>
  <si>
    <t>LEAF S 24KWH</t>
  </si>
  <si>
    <t>94232K</t>
  </si>
  <si>
    <t>AZE0-109451</t>
  </si>
  <si>
    <t>LIGHT BLUE</t>
  </si>
  <si>
    <t>54101K</t>
  </si>
  <si>
    <t>AZE0-204079</t>
  </si>
  <si>
    <t>WINE</t>
  </si>
  <si>
    <t>LEAF 24X</t>
  </si>
  <si>
    <t>26769K</t>
  </si>
  <si>
    <t>AZE0-205144</t>
  </si>
  <si>
    <t>LEAF 30S</t>
  </si>
  <si>
    <t>46478K</t>
  </si>
  <si>
    <t>AZE0-205656</t>
  </si>
  <si>
    <t>LEAF 30X (30kwh)</t>
  </si>
  <si>
    <t>134550K</t>
  </si>
  <si>
    <t>AZE0-208223</t>
  </si>
  <si>
    <t>PEARL WHITE</t>
  </si>
  <si>
    <t>LEAF 24X (24kwh)</t>
  </si>
  <si>
    <t>69105K</t>
  </si>
  <si>
    <t>AZE0-208235</t>
  </si>
  <si>
    <t>White Pearl</t>
  </si>
  <si>
    <t>49901K</t>
  </si>
  <si>
    <t>AZE0-208765</t>
  </si>
  <si>
    <t>Orange II Tone</t>
  </si>
  <si>
    <t>LEAF 24S (24kwh)</t>
  </si>
  <si>
    <t>10906K</t>
  </si>
  <si>
    <t>AZE0-212418</t>
  </si>
  <si>
    <t>LEAF X (30Kwh)</t>
  </si>
  <si>
    <t>61560K</t>
  </si>
  <si>
    <t>AZE0-221577</t>
  </si>
  <si>
    <t>LEAF 30X thanks edition</t>
  </si>
  <si>
    <t>57202K</t>
  </si>
  <si>
    <t>AZE0-224057</t>
  </si>
  <si>
    <t xml:space="preserve">LEAF 30X thanks edition </t>
  </si>
  <si>
    <t>31713K</t>
  </si>
  <si>
    <t>Black</t>
  </si>
  <si>
    <t>CR6-1005682</t>
  </si>
  <si>
    <t>ACCORD HYBRID EX</t>
  </si>
  <si>
    <t>74375K</t>
  </si>
  <si>
    <t>Pearl</t>
  </si>
  <si>
    <t>Silver</t>
  </si>
  <si>
    <t>GG2W-0010357</t>
  </si>
  <si>
    <t>OUTLANDER PHEV G Navi Package</t>
  </si>
  <si>
    <t>37560K</t>
  </si>
  <si>
    <t>GP1-1101763</t>
  </si>
  <si>
    <t>FIT HYBRID NAVI PREMIUM SELECTION</t>
  </si>
  <si>
    <t>70505K</t>
  </si>
  <si>
    <t>GP2-3023118</t>
  </si>
  <si>
    <t>GREEN</t>
  </si>
  <si>
    <t>FIT SHUTTLE HYBRID Navi Premium Selection</t>
  </si>
  <si>
    <t>104307K</t>
  </si>
  <si>
    <t>GP2-3038382</t>
  </si>
  <si>
    <t>FIT SHUTTLE Hybrid</t>
  </si>
  <si>
    <t>92456K</t>
  </si>
  <si>
    <t>GP5-4010193</t>
  </si>
  <si>
    <t>FIT HYBRID F Package</t>
  </si>
  <si>
    <t>31844K</t>
  </si>
  <si>
    <t>Gray</t>
  </si>
  <si>
    <t>HC26-105009</t>
  </si>
  <si>
    <t>SERENA 20XS HYBRID</t>
  </si>
  <si>
    <t>148013K</t>
  </si>
  <si>
    <t>HE12-127434</t>
  </si>
  <si>
    <t>GARNET RED</t>
  </si>
  <si>
    <t>NOTE e-Power X</t>
  </si>
  <si>
    <t>38893K</t>
  </si>
  <si>
    <t>HE12-134009</t>
  </si>
  <si>
    <t>51311K</t>
  </si>
  <si>
    <t>HFC26-164457</t>
  </si>
  <si>
    <t>Snow White</t>
  </si>
  <si>
    <t>SERENA Highway Star S Hybrid V Selection</t>
  </si>
  <si>
    <t>65830K</t>
  </si>
  <si>
    <t>HFC26-200665</t>
  </si>
  <si>
    <t>BROWN</t>
  </si>
  <si>
    <t>SERENA HIGHWAY STAR S HYBRID</t>
  </si>
  <si>
    <t>165002K</t>
  </si>
  <si>
    <t>HFC26-203427</t>
  </si>
  <si>
    <t>SERENA Highway Star S Hybrid</t>
  </si>
  <si>
    <t>155268K</t>
  </si>
  <si>
    <t>HFC26-205778</t>
  </si>
  <si>
    <t>SERENA Highway Star Hybrid Advanced S</t>
  </si>
  <si>
    <t>100911K</t>
  </si>
  <si>
    <t>HFC26-212047</t>
  </si>
  <si>
    <t>SERENA HIGHWAYSTAR S HYBRID ADVANCE S</t>
  </si>
  <si>
    <t>164033K</t>
  </si>
  <si>
    <t>NHP130-2005845</t>
  </si>
  <si>
    <t>VITZ Hybrid F</t>
  </si>
  <si>
    <t>63913K</t>
  </si>
  <si>
    <t>NHP130-2014116</t>
  </si>
  <si>
    <t>68260K</t>
  </si>
  <si>
    <t>NKE165-7023938</t>
  </si>
  <si>
    <t>COROLLA FIELDER HYBRID G</t>
  </si>
  <si>
    <t>92021K</t>
  </si>
  <si>
    <t>NKE165-7025844</t>
  </si>
  <si>
    <t>PURPLE</t>
  </si>
  <si>
    <t>90112K</t>
  </si>
  <si>
    <t>NKE165-7037362</t>
  </si>
  <si>
    <t xml:space="preserve">LIGHT BLUE </t>
  </si>
  <si>
    <t>COROLLA FIELDER HYBRID G AERO TOURER</t>
  </si>
  <si>
    <t>80004K</t>
  </si>
  <si>
    <t>NKE165-7077469</t>
  </si>
  <si>
    <t xml:space="preserve">COROLLA FIELDER HYBRID G </t>
  </si>
  <si>
    <t>95357K</t>
  </si>
  <si>
    <t>NKE165-7088219</t>
  </si>
  <si>
    <t>COROLLA FIELDER HYBRID G AERO TOURER WxB</t>
  </si>
  <si>
    <t>117175K</t>
  </si>
  <si>
    <t>NKE165-7130080</t>
  </si>
  <si>
    <t>COROLLA AXIO Hybrid</t>
  </si>
  <si>
    <t>182043K</t>
  </si>
  <si>
    <t>NKE165-7167937</t>
  </si>
  <si>
    <t>COROLLA FIELDER HYBRID</t>
  </si>
  <si>
    <t>203911K</t>
  </si>
  <si>
    <t>ZC53S-102066</t>
  </si>
  <si>
    <t>SWIFT HYBRID RS</t>
  </si>
  <si>
    <t>55358K</t>
  </si>
  <si>
    <t>ZC53S-110147</t>
  </si>
  <si>
    <t>SWIFT HYBRID RS Safety Package</t>
  </si>
  <si>
    <t>106486K</t>
  </si>
  <si>
    <t>ZE0-009324</t>
  </si>
  <si>
    <t>LEAF G 24KWH</t>
  </si>
  <si>
    <t>7335K</t>
  </si>
  <si>
    <t>ZE1-010111</t>
  </si>
  <si>
    <t>Pearl II Tone</t>
  </si>
  <si>
    <t>LEAF G 40KWH</t>
  </si>
  <si>
    <t>50763K</t>
  </si>
  <si>
    <t>ZE1-010452</t>
  </si>
  <si>
    <t>PEARL TWO TONE</t>
  </si>
  <si>
    <t>40303K</t>
  </si>
  <si>
    <t>ZE1-014821</t>
  </si>
  <si>
    <t>LEAF G (40 KWH)</t>
  </si>
  <si>
    <t>35359K</t>
  </si>
  <si>
    <t>ZE1-018845</t>
  </si>
  <si>
    <t>WINE II TONE</t>
  </si>
  <si>
    <t>51504K</t>
  </si>
  <si>
    <t>ZE1-020676</t>
  </si>
  <si>
    <t>LEAF X (40kwh)</t>
  </si>
  <si>
    <t>52708K</t>
  </si>
  <si>
    <t>ZE1-033192</t>
  </si>
  <si>
    <t>LEAF S 40KWH</t>
  </si>
  <si>
    <t>114098K</t>
  </si>
  <si>
    <t>ZE1-065892</t>
  </si>
  <si>
    <t>LEAF G</t>
  </si>
  <si>
    <t>15418K</t>
  </si>
  <si>
    <t>ZVW30-1442343</t>
  </si>
  <si>
    <t>PRIUS S</t>
  </si>
  <si>
    <t>107815K</t>
  </si>
  <si>
    <t>ZVW35-3033584</t>
  </si>
  <si>
    <t>PRIUS PHV G</t>
  </si>
  <si>
    <t>142588K</t>
  </si>
  <si>
    <t>ZVW40-3007961</t>
  </si>
  <si>
    <t>PRIUS ALPHA G</t>
  </si>
  <si>
    <t>95143K</t>
  </si>
  <si>
    <t>ZVW40-3043196</t>
  </si>
  <si>
    <t>96405K</t>
  </si>
  <si>
    <t>ZVW41-3029967</t>
  </si>
  <si>
    <t>PRIUS ALPHA S L Selection</t>
  </si>
  <si>
    <t>115534K</t>
  </si>
  <si>
    <t>ZVW41-3058979</t>
  </si>
  <si>
    <t>80600K</t>
  </si>
  <si>
    <t>ZWE186-1004853</t>
  </si>
  <si>
    <t>AURIS Hybrid</t>
  </si>
  <si>
    <t>68542K</t>
  </si>
  <si>
    <t>ZWR80-0044082</t>
  </si>
  <si>
    <t>VOXY Hybrid V</t>
  </si>
  <si>
    <t>106145K</t>
  </si>
  <si>
    <t>IG</t>
  </si>
  <si>
    <t>Agents fee</t>
  </si>
  <si>
    <t>FOB Price</t>
  </si>
  <si>
    <t>Forex Rate</t>
  </si>
  <si>
    <t>OFS Fees</t>
  </si>
  <si>
    <t>CIF Price</t>
  </si>
  <si>
    <t>GST</t>
  </si>
  <si>
    <t>HT &amp; EBS</t>
  </si>
  <si>
    <t>Total Landed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</si>
</sst>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1" applyBorder="1" applyAlignment="1" applyProtection="1"/>
    <xf numFmtId="0" fontId="0" fillId="0" borderId="1" xfId="0" applyBorder="1"/>
    <xf numFmtId="0" fontId="1" fillId="2" borderId="1" xfId="0" applyFont="1" applyFill="1" applyBorder="1"/>
    <xf numFmtId="0" fontId="1" fillId="2" borderId="2" xfId="0" applyFont="1" applyFill="1" applyBorder="1"/>
    <xf numFmtId="43" fontId="0" fillId="0" borderId="1" xfId="2" applyFont="1" applyBorder="1"/>
    <xf numFmtId="43" fontId="1" fillId="2" borderId="2" xfId="2" applyFont="1" applyFill="1" applyBorder="1"/>
    <xf numFmtId="43" fontId="0" fillId="0" borderId="0" xfId="2" applyFont="1"/>
    <xf numFmtId="43" fontId="0" fillId="0" borderId="0" xfId="0" applyNumberFormat="1"/>
    <xf numFmtId="43" fontId="4" fillId="0" borderId="0" xfId="2" applyFont="1"/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checklist.ibcjapan.net/checklist?crypt=%5E%CF%DE%DE%A0%B6%DC%DB%93%CC%9F%D1%D6%87%9F%CF%AD%D8%D6%A1%9C%D1%D4s%9Degg%A0%9C%5C%D2%CF%DF%A7%D7%D0%ECu%C8%A0%D3%9C%D7%D8%D4%DA%A5%C9%A8%95%A6%CA%E2%A2%DD%D9%CF%CC%A9" TargetMode="External"/><Relationship Id="rId18" Type="http://schemas.openxmlformats.org/officeDocument/2006/relationships/hyperlink" Target="http://checklist.ibcjapan.net/checklist?crypt=%5E%CF%DE%DE%A0%B6%DC%DB%93%CC%9F%D1%D6%87%9F%CF%AD%D8%D6%A1%9C%D1%D4s%9Djkc%9B%9D%5C%D2%CF%DF%A7%D7%D0%ECu%C8%A0%D3%9C%D7%D8%D4%DA%A5%C9%A8%95%A6%CA%E2%A2%DD%D9%CF%CC%A9" TargetMode="External"/><Relationship Id="rId26" Type="http://schemas.openxmlformats.org/officeDocument/2006/relationships/hyperlink" Target="http://checklist.ibcjapan.net/checklist?crypt=%5E%CF%DE%DE%A0%B6%DC%DB%93%CC%9F%D1%D6%87%9F%CF%AD%D8%D6%A1%9C%D1%D4s%9Djkc%9E%98%5C%D2%CF%DF%A7%D7%D0%ECu%C8%A0%D3%9C%D7%D8%D4%DA%A5%C9%A8%95%A6%CA%E2%A2%DD%D9%CF%CC%A9" TargetMode="External"/><Relationship Id="rId39" Type="http://schemas.openxmlformats.org/officeDocument/2006/relationships/hyperlink" Target="http://checklist.ibcjapan.net/checklist?crypt=%5E%CF%DE%DE%A0%B6%DC%DB%93%CC%9F%D1%D6%87%9F%CF%AD%D8%D6%A1%9C%D1%D4s%9Dije%9C%95%5C%D2%CF%DF%A7%D7%D0%ECu%C8%A0%D3%9C%D7%D8%D4%DA%A5%C9%A8%95%A6%CA%E2%A2%DD%D9%CF%CC%A9" TargetMode="External"/><Relationship Id="rId21" Type="http://schemas.openxmlformats.org/officeDocument/2006/relationships/hyperlink" Target="http://checklist.ibcjapan.net/checklist?crypt=%5E%CF%DE%DE%A0%B6%DC%DB%93%CC%9F%D1%D6%87%9F%CF%AD%D8%D6%A1%9C%D1%D4s%9Djbe%9E%9B%5C%D2%CF%DF%A7%D7%D0%ECu%C8%A0%D3%9C%D7%D8%D4%DA%A5%C9%A8%95%A6%CA%E2%A2%DD%D9%CF%CC%A9" TargetMode="External"/><Relationship Id="rId34" Type="http://schemas.openxmlformats.org/officeDocument/2006/relationships/hyperlink" Target="http://checklist.ibcjapan.net/checklist?crypt=%5E%CF%DE%DE%A0%B6%DC%DB%93%CC%9F%D1%D6%87%9F%CF%AD%D8%D6%A1%9C%D1%D4s%9Dghl%A1%97%5C%D2%CF%DF%A7%D7%D0%ECu%C8%A0%D3%9C%D7%D8%D4%DA%A5%C9%A8%95%A6%CA%E2%A2%DD%D9%CF%CC%A9" TargetMode="External"/><Relationship Id="rId42" Type="http://schemas.openxmlformats.org/officeDocument/2006/relationships/hyperlink" Target="http://checklist.ibcjapan.net/checklist?crypt=%5E%CF%DE%DE%A0%B6%DC%DB%93%CC%9F%D1%D6%87%9F%CF%AD%D8%D6%A1%9C%D1%D4s%9Deik%9F%95%5C%D2%CF%DF%A7%D7%D0%ECu%C8%A0%D3%9C%D7%D8%D4%DA%A5%C9%A8%95%A6%CA%E2%A2%DD%D9%CF%CC%A9" TargetMode="External"/><Relationship Id="rId47" Type="http://schemas.openxmlformats.org/officeDocument/2006/relationships/hyperlink" Target="http://checklist.ibcjapan.net/checklist?crypt=%5E%CF%DE%DE%A0%B6%DC%DB%93%CC%9F%D1%D6%87%9F%CF%AD%D8%D6%A1%9C%D1%D4s%9Dedd%A1%97%5C%D2%CF%DF%A7%D7%D0%ECu%C8%A0%D3%9C%D7%D8%D4%DA%A5%C9%A8%95%A6%CA%E2%A2%DD%D9%CF%CC%A9" TargetMode="External"/><Relationship Id="rId50" Type="http://schemas.openxmlformats.org/officeDocument/2006/relationships/hyperlink" Target="http://checklist.ibcjapan.net/checklist?crypt=%5E%CF%DE%DE%A0%B6%DC%DB%93%CC%9F%D1%D6%87%9F%CF%AD%D8%D6%A1%9C%D1%D4s%9Dgbc%A3%9C%5C%D2%CF%DF%A7%D7%D0%ECu%C8%A0%D3%9C%D7%D8%D4%DA%A5%C9%A8%95%A6%CA%E2%A2%DD%D9%CF%CC%A9" TargetMode="External"/><Relationship Id="rId55" Type="http://schemas.openxmlformats.org/officeDocument/2006/relationships/hyperlink" Target="http://checklist.ibcjapan.net/checklist?crypt=%5E%CF%DE%DE%A0%B6%DC%DB%93%CC%9F%D1%D6%87%9F%CF%AD%D8%D6%A1%9C%D1%D4s%9Dekf%9D%99%5C%D2%CF%DF%A7%D7%D0%ECu%C8%A0%D3%9C%D7%D8%D4%DA%A5%C9%A8%95%A6%CA%E2%A2%DD%D9%CF%CC%A9" TargetMode="External"/><Relationship Id="rId7" Type="http://schemas.openxmlformats.org/officeDocument/2006/relationships/hyperlink" Target="http://checklist.ibcjapan.net/checklist?crypt=%5E%CF%DE%DE%A0%B6%DC%DB%93%CC%9F%D1%D6%87%9F%CF%AD%D8%D6%A1%9C%D1%D4s%9Dfdc%A2%9D%5C%D2%CF%DF%A7%D7%D0%ECu%C8%A0%D3%9C%D7%D8%D4%DA%A5%C9%A8%95%A6%CA%E2%A2%DD%D9%CF%CC%A9" TargetMode="External"/><Relationship Id="rId2" Type="http://schemas.openxmlformats.org/officeDocument/2006/relationships/hyperlink" Target="http://checklist.ibcjapan.net/checklist?crypt=%5E%CF%DE%DE%A0%B6%DC%DB%93%CC%9F%D1%D6%87%9F%CF%AD%D8%D6%A1%9C%D1%D4s%9Dedk%A3%96%5C%D2%CF%DF%A7%D7%D0%ECu%C8%A0%D3%9C%D7%D8%D4%DA%A5%C9%A8%95%A6%CA%E2%A2%DD%D9%CF%CC%A9" TargetMode="External"/><Relationship Id="rId16" Type="http://schemas.openxmlformats.org/officeDocument/2006/relationships/hyperlink" Target="http://checklist.ibcjapan.net/checklist?crypt=%5E%CF%DE%DE%A0%B6%DC%DB%93%CC%9F%D1%D6%87%9F%CF%AD%D8%D6%A1%9C%D1%D4s%9Dghe%A3%98%5C%D2%CF%DF%A7%D7%D0%ECu%C8%A0%D3%9C%D7%D8%D4%DA%A5%C9%A8%95%A6%CA%E2%A2%DD%D9%CF%CC%A9" TargetMode="External"/><Relationship Id="rId29" Type="http://schemas.openxmlformats.org/officeDocument/2006/relationships/hyperlink" Target="http://checklist.ibcjapan.net/checklist?crypt=%5E%CF%DE%DE%A0%B6%DC%DB%93%CC%9F%D1%D6%87%9F%CF%AD%D8%D6%A1%9C%D1%D4s%9Dkdf%A1%96%5C%D2%CF%DF%A7%D7%D0%ECu%C8%A0%D3%9C%D7%D8%D4%DA%A5%C9%A8%95%A6%CA%E2%A2%DD%D9%CF%CC%A9" TargetMode="External"/><Relationship Id="rId11" Type="http://schemas.openxmlformats.org/officeDocument/2006/relationships/hyperlink" Target="http://checklist.ibcjapan.net/checklist?crypt=%5E%CF%DE%DE%A0%B6%DC%DB%93%CC%9F%D1%D6%87%9F%CF%AD%D8%D6%A1%9C%D1%D4s%9Dfbc%9F%98%5C%D2%CF%DF%A7%D7%D0%ECu%C8%A0%D3%9C%D7%D8%D4%DA%A5%C9%A8%95%A6%CA%E2%A2%DD%D9%CF%CC%A9" TargetMode="External"/><Relationship Id="rId24" Type="http://schemas.openxmlformats.org/officeDocument/2006/relationships/hyperlink" Target="http://checklist.ibcjapan.net/checklist?crypt=%5E%CF%DE%DE%A0%B6%DC%DB%93%CC%9F%D1%D6%87%9F%CF%AD%D8%D6%A1%9C%D1%D4s%9Djbe%9D%9C%5C%D2%CF%DF%A7%D7%D0%ECu%C8%A0%D3%9C%D7%D8%D4%DA%A5%C9%A8%95%A6%CA%E2%A2%DD%D9%CF%CC%A9" TargetMode="External"/><Relationship Id="rId32" Type="http://schemas.openxmlformats.org/officeDocument/2006/relationships/hyperlink" Target="http://checklist.ibcjapan.net/checklist?crypt=%5E%CF%DE%DE%A0%B6%DC%DB%93%CC%9F%D1%D6%87%9F%CF%AD%D8%D6%A1%9C%D1%D4s%9Dhhh%9B%95%5C%D2%CF%DF%A7%D7%D0%ECu%C8%A0%D3%9C%D7%D8%D4%DA%A5%C9%A8%95%A6%CA%E2%A2%DD%D9%CF%CC%A9" TargetMode="External"/><Relationship Id="rId37" Type="http://schemas.openxmlformats.org/officeDocument/2006/relationships/hyperlink" Target="http://checklist.ibcjapan.net/checklist?crypt=%5E%CF%DE%DE%A0%B6%DC%DB%93%CC%9F%D1%D6%87%9F%CF%AD%D8%D6%A1%9C%D1%D4s%9Digd%9D%9A%5C%D2%CF%DF%A7%D7%D0%ECu%C8%A0%D3%9C%D7%D8%D4%DA%A5%C9%A8%95%A6%CA%E2%A2%DD%D9%CF%CC%A9" TargetMode="External"/><Relationship Id="rId40" Type="http://schemas.openxmlformats.org/officeDocument/2006/relationships/hyperlink" Target="http://checklist.ibcjapan.net/checklist?crypt=%5E%CF%DE%DE%A0%B6%DC%DB%93%CC%9F%D1%D6%87%9F%CF%AD%D8%D6%A1%9C%D1%D4s%9Dfih%A3%96%5C%D2%CF%DF%A7%D7%D0%ECu%C8%A0%D3%9C%D7%D8%D4%DA%A5%C9%A8%95%A6%CA%E2%A2%DD%D9%CF%CC%A9" TargetMode="External"/><Relationship Id="rId45" Type="http://schemas.openxmlformats.org/officeDocument/2006/relationships/hyperlink" Target="http://checklist.ibcjapan.net/checklist?crypt=%5E%CF%DE%DE%A0%B6%DC%DB%93%CC%9F%D1%D6%87%9F%CF%AD%D8%D6%A1%9C%D1%D4s%9Dgkc%9E%96%5C%D2%CF%DF%A7%D7%D0%ECu%C8%A0%D3%9C%D7%D8%D4%DA%A5%C9%A8%95%A6%CA%E2%A2%DD%D9%CF%CC%A9" TargetMode="External"/><Relationship Id="rId53" Type="http://schemas.openxmlformats.org/officeDocument/2006/relationships/hyperlink" Target="http://checklist.ibcjapan.net/checklist?crypt=%5E%CF%DE%DE%A0%B6%DC%DB%93%CC%9F%D1%D6%87%9F%CF%AD%D8%D6%A1%9C%D1%D4s%9Dgih%9B%9A%5C%D2%CF%DF%A7%D7%D0%ECu%C8%A0%D3%9C%D7%D8%D4%DA%A5%C9%A8%95%A6%CA%E2%A2%DD%D9%CF%CC%A9" TargetMode="External"/><Relationship Id="rId5" Type="http://schemas.openxmlformats.org/officeDocument/2006/relationships/hyperlink" Target="http://checklist.ibcjapan.net/checklist?crypt=%5E%CF%DE%DE%A0%B6%DC%DB%93%CC%9F%D1%D6%87%9F%CF%AD%D8%D6%A1%9C%D1%D4s%9Dfbe%9B%96%5C%D2%CF%DF%A7%D7%D0%ECu%C8%A0%D3%9C%D7%D8%D4%DA%A5%C9%A8%95%A6%CA%E2%A2%DD%D9%CF%CC%A9" TargetMode="External"/><Relationship Id="rId19" Type="http://schemas.openxmlformats.org/officeDocument/2006/relationships/hyperlink" Target="http://checklist.ibcjapan.net/checklist?crypt=%5E%CF%DE%DE%A0%B6%DC%DB%93%CC%9F%D1%D6%87%9F%CF%AD%D8%D6%A1%9C%D1%D4s%9Didd%A1%9B%5C%D2%CF%DF%A7%D7%D0%ECu%C8%A0%D3%9C%D7%D8%D4%DA%A5%C9%A8%95%A6%CA%E2%A2%DD%D9%CF%CC%A9" TargetMode="External"/><Relationship Id="rId4" Type="http://schemas.openxmlformats.org/officeDocument/2006/relationships/hyperlink" Target="http://checklist.ibcjapan.net/checklist?crypt=%5E%CF%DE%DE%A0%B6%DC%DB%93%CC%9F%D1%D6%87%9F%CF%AD%D8%D6%A1%9C%D1%D4s%9Dehg%9E%9B%5C%D2%CF%DF%A7%D7%D0%ECu%C8%A0%D3%9C%D7%D8%D4%DA%A5%C9%A8%95%A6%CA%E2%A2%DD%D9%CF%CC%A9" TargetMode="External"/><Relationship Id="rId9" Type="http://schemas.openxmlformats.org/officeDocument/2006/relationships/hyperlink" Target="http://checklist.ibcjapan.net/checklist?crypt=%5E%CF%DE%DE%A0%B6%DC%DB%93%CC%9F%D1%D6%87%9F%CF%AD%D8%D6%A1%9C%D1%D4s%9Dehj%9B%94%5C%D2%CF%DF%A7%D7%D0%ECu%C8%A0%D3%9C%D7%D8%D4%DA%A5%C9%A8%95%A6%CA%E2%A2%DD%D9%CF%CC%A9" TargetMode="External"/><Relationship Id="rId14" Type="http://schemas.openxmlformats.org/officeDocument/2006/relationships/hyperlink" Target="http://checklist.ibcjapan.net/checklist?crypt=%5E%CF%DE%DE%A0%B6%DC%DB%93%CC%9F%D1%D6%87%9F%CF%AD%D8%D6%A1%9C%D1%D4s%9Dece%9C%9B%5C%D2%CF%DF%A7%D7%D0%ECu%C8%A0%D3%9C%D7%D8%D4%DA%A5%C9%A8%95%A6%CA%E2%A2%DD%D9%CF%CC%A9" TargetMode="External"/><Relationship Id="rId22" Type="http://schemas.openxmlformats.org/officeDocument/2006/relationships/hyperlink" Target="http://checklist.ibcjapan.net/checklist?crypt=%5E%CF%DE%DE%A0%B6%DC%DB%93%CC%9F%D1%D6%87%9F%CF%AD%D8%D6%A1%9C%D1%D4s%9Dkdi%A4%9C%5C%D2%CF%DF%A7%D7%D0%ECu%C8%A0%D3%9C%D7%D8%D4%DA%A5%C9%A8%95%A6%CA%E2%A2%DD%D9%CF%CC%A9" TargetMode="External"/><Relationship Id="rId27" Type="http://schemas.openxmlformats.org/officeDocument/2006/relationships/hyperlink" Target="http://checklist.ibcjapan.net/checklist?crypt=%5E%CF%DE%DE%A0%B6%DC%DB%93%CC%9F%D1%D6%87%9F%CF%AD%D8%D6%A1%9C%D1%D4s%9Dkdi%A1%99%5C%D2%CF%DF%A7%D7%D0%ECu%C8%A0%D3%9C%D7%D8%D4%DA%A5%C9%A8%95%A6%CA%E2%A2%DD%D9%CF%CC%A9" TargetMode="External"/><Relationship Id="rId30" Type="http://schemas.openxmlformats.org/officeDocument/2006/relationships/hyperlink" Target="http://checklist.ibcjapan.net/checklist?crypt=%5E%CF%DE%DE%A0%B6%DC%DB%93%CC%9F%D1%D6%87%9F%CF%AD%D8%D6%A1%9C%D1%D4s%9Dgbe%9C%9B%5C%D2%CF%DF%A7%D7%D0%ECu%C8%A0%D3%9C%D7%D8%D4%DA%A5%C9%A8%95%A6%CA%E2%A2%DD%D9%CF%CC%A9" TargetMode="External"/><Relationship Id="rId35" Type="http://schemas.openxmlformats.org/officeDocument/2006/relationships/hyperlink" Target="http://checklist.ibcjapan.net/checklist?crypt=%5E%CF%DE%DE%A0%B6%DC%DB%93%CC%9F%D1%D6%87%9F%CF%AD%D8%D6%A1%9C%D1%D4s%9Dghj%A4%97%5C%D2%CF%DF%A7%D7%D0%ECu%C8%A0%D3%9C%D7%D8%D4%DA%A5%C9%A8%95%A6%CA%E2%A2%DD%D9%CF%CC%A9" TargetMode="External"/><Relationship Id="rId43" Type="http://schemas.openxmlformats.org/officeDocument/2006/relationships/hyperlink" Target="http://checklist.ibcjapan.net/checklist?crypt=%5E%CF%DE%DE%A0%B6%DC%DB%93%CC%9F%D1%D6%87%9F%CF%AD%D8%D6%A1%9C%D1%D4s%9Degg%9B%9D%5C%D2%CF%DF%A7%D7%D0%ECu%C8%A0%D3%9C%D7%D8%D4%DA%A5%C9%A8%95%A6%CA%E2%A2%DD%D9%CF%CC%A9" TargetMode="External"/><Relationship Id="rId48" Type="http://schemas.openxmlformats.org/officeDocument/2006/relationships/hyperlink" Target="http://checklist.ibcjapan.net/checklist?crypt=%5E%CF%DE%DE%A0%B6%DC%DB%93%CC%9F%D1%D6%87%9F%CF%AD%D8%D6%A1%9C%D1%D4s%9Deic%A4%97%5C%D2%CF%DF%A7%D7%D0%ECu%C8%A0%D3%9C%D7%D8%D4%DA%A5%C9%A8%95%A6%CA%E2%A2%DD%D9%CF%CC%A9" TargetMode="External"/><Relationship Id="rId56" Type="http://schemas.openxmlformats.org/officeDocument/2006/relationships/hyperlink" Target="http://checklist.ibcjapan.net/checklist?crypt=%5E%CF%DE%DE%A0%B6%DC%DB%93%CC%9F%D1%D6%87%9F%CF%AD%D8%D6%A1%9C%D1%D4s%9Dfgl%9B%9C%5C%D2%CF%DF%A7%D7%D0%ECu%C8%A0%D3%9C%D7%D8%D4%DA%A5%C9%A8%95%A6%CA%E2%A2%DD%D9%CF%CC%A9" TargetMode="External"/><Relationship Id="rId8" Type="http://schemas.openxmlformats.org/officeDocument/2006/relationships/hyperlink" Target="http://checklist.ibcjapan.net/checklist?crypt=%5E%CF%DE%DE%A0%B6%DC%DB%93%CC%9F%D1%D6%87%9F%CF%AD%D8%D6%A1%9C%D1%D4s%9Deid%9E%98%5C%D2%CF%DF%A7%D7%D0%ECu%C8%A0%D3%9C%D7%D8%D4%DA%A5%C9%A8%95%A6%CA%E2%A2%DD%D9%CF%CC%A9" TargetMode="External"/><Relationship Id="rId51" Type="http://schemas.openxmlformats.org/officeDocument/2006/relationships/hyperlink" Target="http://checklist.ibcjapan.net/checklist?crypt=%5E%CF%DE%DE%A0%B6%DC%DB%93%CC%9F%D1%D6%87%9F%CF%AD%D8%D6%A1%9C%D1%D4s%9Dige%9E%94%5C%D2%CF%DF%A7%D7%D0%ECu%C8%A0%D3%9C%D7%D8%D4%DA%A5%C9%A8%95%A6%CA%E2%A2%DD%D9%CF%CC%A9" TargetMode="External"/><Relationship Id="rId3" Type="http://schemas.openxmlformats.org/officeDocument/2006/relationships/hyperlink" Target="http://checklist.ibcjapan.net/checklist?crypt=%5E%CF%DE%DE%A0%B6%DC%DB%93%CC%9F%D1%D6%87%9F%CF%AD%D8%D6%A1%9C%D1%D4s%9Dedh%A3%97%5C%D2%CF%DF%A7%D7%D0%ECu%C8%A0%D3%9C%D7%D8%D4%DA%A5%C9%A8%95%A6%CA%E2%A2%DD%D9%CF%CC%A9" TargetMode="External"/><Relationship Id="rId12" Type="http://schemas.openxmlformats.org/officeDocument/2006/relationships/hyperlink" Target="http://checklist.ibcjapan.net/checklist?crypt=%5E%CF%DE%DE%A0%B6%DC%DB%93%CC%9F%D1%D6%87%9F%CF%AD%D8%D6%A1%9C%D1%D4s%9Dfcj%9C%97%5C%D2%CF%DF%A7%D7%D0%ECu%C8%A0%D3%9C%D7%D8%D4%DA%A5%C9%A8%95%A6%CA%E2%A2%DD%D9%CF%CC%A9" TargetMode="External"/><Relationship Id="rId17" Type="http://schemas.openxmlformats.org/officeDocument/2006/relationships/hyperlink" Target="http://checklist.ibcjapan.net/checklist?crypt=%5E%CF%DE%DE%A0%B6%DC%DB%93%CC%9F%D1%D6%87%9F%CF%AD%D8%D6%A1%9C%D1%D4s%9Dijl%A3%97%5C%D2%CF%DF%A7%D7%D0%ECu%C8%A0%D3%9C%D7%D8%D4%DA%A5%C9%A8%95%A6%CA%E2%A2%DD%D9%CF%CC%A9" TargetMode="External"/><Relationship Id="rId25" Type="http://schemas.openxmlformats.org/officeDocument/2006/relationships/hyperlink" Target="http://checklist.ibcjapan.net/checklist?crypt=%5E%CF%DE%DE%A0%B6%DC%DB%93%CC%9F%D1%D6%87%9F%CF%AD%D8%D6%A1%9C%D1%D4s%9Dibj%A3%9B%5C%D2%CF%DF%A7%D7%D0%ECu%C8%A0%D3%9C%D7%D8%D4%DA%A5%C9%A8%95%A6%CA%E2%A2%DD%D9%CF%CC%A9" TargetMode="External"/><Relationship Id="rId33" Type="http://schemas.openxmlformats.org/officeDocument/2006/relationships/hyperlink" Target="http://checklist.ibcjapan.net/checklist?crypt=%5E%CF%DE%DE%A0%B6%DC%DB%93%CC%9F%D1%D6%87%9F%CF%AD%D8%D6%A1%9C%D1%D4s%9Djbi%A3%95%5C%D2%CF%DF%A7%D7%D0%ECu%C8%A0%D3%9C%D7%D8%D4%DA%A5%C9%A8%95%A6%CA%E2%A2%DD%D9%CF%CC%A9" TargetMode="External"/><Relationship Id="rId38" Type="http://schemas.openxmlformats.org/officeDocument/2006/relationships/hyperlink" Target="http://checklist.ibcjapan.net/checklist?crypt=%5E%CF%DE%DE%A0%B6%DC%DB%93%CC%9F%D1%D6%87%9F%CF%AD%D8%D6%A1%9C%D1%D4s%9Digd%9C%9B%5C%D2%CF%DF%A7%D7%D0%ECu%C8%A0%D3%9C%D7%D8%D4%DA%A5%C9%A8%95%A6%CA%E2%A2%DD%D9%CF%CC%A9" TargetMode="External"/><Relationship Id="rId46" Type="http://schemas.openxmlformats.org/officeDocument/2006/relationships/hyperlink" Target="http://checklist.ibcjapan.net/checklist?crypt=%5E%CF%DE%DE%A0%B6%DC%DB%93%CC%9F%D1%D6%87%9F%CF%AD%D8%D6%A1%9C%D1%D4s%9Dfef%A4%9D%5C%D2%CF%DF%A7%D7%D0%ECu%C8%A0%D3%9C%D7%D8%D4%DA%A5%C9%A8%95%A6%CA%E2%A2%DD%D9%CF%CC%A9" TargetMode="External"/><Relationship Id="rId20" Type="http://schemas.openxmlformats.org/officeDocument/2006/relationships/hyperlink" Target="http://checklist.ibcjapan.net/checklist?crypt=%5E%CF%DE%DE%A0%B6%DC%DB%93%CC%9F%D1%D6%87%9F%CF%AD%D8%D6%A1%9C%D1%D4s%9Dffc%9B%98%5C%D2%CF%DF%A7%D7%D0%ECu%C8%A0%D3%9C%D7%D8%D4%DA%A5%C9%A8%95%A6%CA%E2%A2%DD%D9%CF%CC%A9" TargetMode="External"/><Relationship Id="rId41" Type="http://schemas.openxmlformats.org/officeDocument/2006/relationships/hyperlink" Target="http://checklist.ibcjapan.net/checklist?crypt=%5E%CF%DE%DE%A0%B6%DC%DB%93%CC%9F%D1%D6%87%9F%CF%AD%D8%D6%A1%9C%D1%D4s%9Dehg%A1%95%5C%D2%CF%DF%A7%D7%D0%ECu%C8%A0%D3%9C%D7%D8%D4%DA%A5%C9%A8%95%A6%CA%E2%A2%DD%D9%CF%CC%A9" TargetMode="External"/><Relationship Id="rId54" Type="http://schemas.openxmlformats.org/officeDocument/2006/relationships/hyperlink" Target="http://checklist.ibcjapan.net/checklist?crypt=%5E%CF%DE%DE%A0%B6%DC%DB%93%CC%9F%D1%D6%87%9F%CF%AD%D8%D6%A1%9C%D1%D4s%9Ddgd%A0%96%5C%D2%CF%DF%A7%D7%D0%ECu%C8%A0%D3%9C%D7%D8%D4%DA%A5%C9%A8%95%A6%CA%E2%A2%DD%D9%CF%CC%A9" TargetMode="External"/><Relationship Id="rId1" Type="http://schemas.openxmlformats.org/officeDocument/2006/relationships/hyperlink" Target="http://checklist.ibcjapan.net/checklist?crypt=%5E%CF%DE%DE%A0%B6%DC%DB%93%CC%9F%D1%D6%87%9F%CF%AD%D8%D6%A1%9C%D1%D4s%9Dedi%9D%9C%5C%D2%CF%DF%A7%D7%D0%ECu%C8%A0%D3%9C%D7%D8%D4%DA%A5%C9%A8%95%A6%CA%E2%A2%DD%D9%CF%CC%A9" TargetMode="External"/><Relationship Id="rId6" Type="http://schemas.openxmlformats.org/officeDocument/2006/relationships/hyperlink" Target="http://checklist.ibcjapan.net/checklist?crypt=%5E%CF%DE%DE%A0%B6%DC%DB%93%CC%9F%D1%D6%87%9F%CF%AD%D8%D6%A1%9C%D1%D4s%9Deik%9E%95%5C%D2%CF%DF%A7%D7%D0%ECu%C8%A0%D3%9C%D7%D8%D4%DA%A5%C9%A8%95%A6%CA%E2%A2%DD%D9%CF%CC%A9" TargetMode="External"/><Relationship Id="rId15" Type="http://schemas.openxmlformats.org/officeDocument/2006/relationships/hyperlink" Target="http://checklist.ibcjapan.net/checklist?crypt=%5E%CF%DE%DE%A0%B6%DC%DB%93%CC%9F%D1%D6%87%9F%CF%AD%D8%D6%A1%9C%D1%D4s%9Deck%A2%94%5C%D2%CF%DF%A7%D7%D0%ECu%C8%A0%D3%9C%D7%D8%D4%DA%A5%C9%A8%95%A6%CA%E2%A2%DD%D9%CF%CC%A9" TargetMode="External"/><Relationship Id="rId23" Type="http://schemas.openxmlformats.org/officeDocument/2006/relationships/hyperlink" Target="http://checklist.ibcjapan.net/checklist?crypt=%5E%CF%DE%DE%A0%B6%DC%DB%93%CC%9F%D1%D6%87%9F%CF%AD%D8%D6%A1%9C%D1%D4s%9Dhkl%A2%9D%5C%D2%CF%DF%A7%D7%D0%ECu%C8%A0%D3%9C%D7%D8%D4%DA%A5%C9%A8%95%A6%CA%E2%A2%DD%D9%CF%CC%A9" TargetMode="External"/><Relationship Id="rId28" Type="http://schemas.openxmlformats.org/officeDocument/2006/relationships/hyperlink" Target="http://checklist.ibcjapan.net/checklist?crypt=%5E%CF%DE%DE%A0%B6%DC%DB%93%CC%9F%D1%D6%87%9F%CF%AD%D8%D6%A1%9C%D1%D4s%9Dfkd%9F%9D%5C%D2%CF%DF%A7%D7%D0%ECu%C8%A0%D3%9C%D7%D8%D4%DA%A5%C9%A8%95%A6%CA%E2%A2%DD%D9%CF%CC%A9" TargetMode="External"/><Relationship Id="rId36" Type="http://schemas.openxmlformats.org/officeDocument/2006/relationships/hyperlink" Target="http://checklist.ibcjapan.net/checklist?crypt=%5E%CF%DE%DE%A0%B6%DC%DB%93%CC%9F%D1%D6%87%9F%CF%AD%D8%D6%A1%9C%D1%D4s%9Dgkg%9B%9A%5C%D2%CF%DF%A7%D7%D0%ECu%C8%A0%D3%9C%D7%D8%D4%DA%A5%C9%A8%95%A6%CA%E2%A2%DD%D9%CF%CC%A9" TargetMode="External"/><Relationship Id="rId49" Type="http://schemas.openxmlformats.org/officeDocument/2006/relationships/hyperlink" Target="http://checklist.ibcjapan.net/checklist?crypt=%5E%CF%DE%DE%A0%B6%DC%DB%93%CC%9F%D1%D6%87%9F%CF%AD%D8%D6%A1%9C%D1%D4s%9Dfjj%9D%94%5C%D2%CF%DF%A7%D7%D0%ECu%C8%A0%D3%9C%D7%D8%D4%DA%A5%C9%A8%95%A6%CA%E2%A2%DD%D9%CF%CC%A9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checklist.ibcjapan.net/checklist?crypt=%5E%CF%DE%DE%A0%B6%DC%DB%93%CC%9F%D1%D6%87%9F%CF%AD%D8%D6%A1%9C%D1%D4s%9Dfch%9C%97%5C%D2%CF%DF%A7%D7%D0%ECu%C8%A0%D3%9C%D7%D8%D4%DA%A5%C9%A8%95%A6%CA%E2%A2%DD%D9%CF%CC%A9" TargetMode="External"/><Relationship Id="rId31" Type="http://schemas.openxmlformats.org/officeDocument/2006/relationships/hyperlink" Target="http://checklist.ibcjapan.net/checklist?crypt=%5E%CF%DE%DE%A0%B6%DC%DB%93%CC%9F%D1%D6%87%9F%CF%AD%D8%D6%A1%9C%D1%D4s%9Defc%9F%9C%5C%D2%CF%DF%A7%D7%D0%ECu%C8%A0%D3%9C%D7%D8%D4%DA%A5%C9%A8%95%A6%CA%E2%A2%DD%D9%CF%CC%A9" TargetMode="External"/><Relationship Id="rId44" Type="http://schemas.openxmlformats.org/officeDocument/2006/relationships/hyperlink" Target="http://checklist.ibcjapan.net/checklist?crypt=%5E%CF%DE%DE%A0%B6%DC%DB%93%CC%9F%D1%D6%87%9F%CF%AD%D8%D6%A1%9C%D1%D4s%9Deik%9E%99%5C%D2%CF%DF%A7%D7%D0%ECu%C8%A0%D3%9C%D7%D8%D4%DA%A5%C9%A8%95%A6%CA%E2%A2%DD%D9%CF%CC%A9" TargetMode="External"/><Relationship Id="rId52" Type="http://schemas.openxmlformats.org/officeDocument/2006/relationships/hyperlink" Target="http://checklist.ibcjapan.net/checklist?crypt=%5E%CF%DE%DE%A0%B6%DC%DB%93%CC%9F%D1%D6%87%9F%CF%AD%D8%D6%A1%9C%D1%D4s%9Dijk%A2%9A%5C%D2%CF%DF%A7%D7%D0%ECu%C8%A0%D3%9C%D7%D8%D4%DA%A5%C9%A8%95%A6%CA%E2%A2%DD%D9%CF%CC%A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workbookViewId="0">
      <selection activeCell="T1" sqref="T1"/>
    </sheetView>
  </sheetViews>
  <sheetFormatPr defaultRowHeight="14.4" x14ac:dyDescent="0.3"/>
  <cols>
    <col min="1" max="1" width="22.44140625" bestFit="1" customWidth="1"/>
    <col min="2" max="2" width="6" bestFit="1" customWidth="1"/>
    <col min="3" max="3" width="23.88671875" customWidth="1"/>
    <col min="4" max="4" width="4" bestFit="1" customWidth="1"/>
    <col min="5" max="5" width="5.33203125" bestFit="1" customWidth="1"/>
    <col min="6" max="6" width="8.33203125" bestFit="1" customWidth="1"/>
    <col min="7" max="7" width="16.5546875" bestFit="1" customWidth="1"/>
    <col min="8" max="8" width="8.33203125" bestFit="1" customWidth="1"/>
    <col min="9" max="9" width="4.5546875" customWidth="1"/>
    <col min="10" max="10" width="13.44140625" customWidth="1"/>
    <col min="11" max="11" width="10.6640625" style="7" customWidth="1"/>
    <col min="12" max="12" width="13.109375" style="7" customWidth="1"/>
    <col min="13" max="13" width="7.88671875" customWidth="1"/>
    <col min="14" max="14" width="9.88671875" style="7" customWidth="1"/>
    <col min="15" max="15" width="10.6640625" customWidth="1"/>
    <col min="16" max="16" width="0.109375" customWidth="1"/>
    <col min="17" max="17" width="9" customWidth="1"/>
    <col min="18" max="18" width="8.44140625" customWidth="1"/>
    <col min="19" max="19" width="17.33203125" customWidth="1"/>
  </cols>
  <sheetData>
    <row r="1" spans="1:19" x14ac:dyDescent="0.3">
      <c r="A1" s="3" t="s">
        <v>0</v>
      </c>
      <c r="B1" s="3" t="s">
        <v>1</v>
      </c>
      <c r="C1" s="3" t="s">
        <v>4</v>
      </c>
      <c r="D1" s="3" t="s">
        <v>8</v>
      </c>
      <c r="E1" s="3" t="s">
        <v>5</v>
      </c>
      <c r="F1" s="3" t="s">
        <v>6</v>
      </c>
      <c r="G1" s="3" t="s">
        <v>3</v>
      </c>
      <c r="H1" s="3" t="s">
        <v>7</v>
      </c>
      <c r="I1" s="3" t="s">
        <v>196</v>
      </c>
      <c r="J1" s="3" t="s">
        <v>2</v>
      </c>
      <c r="K1" s="6" t="s">
        <v>197</v>
      </c>
      <c r="L1" s="6" t="s">
        <v>198</v>
      </c>
      <c r="M1" s="4" t="s">
        <v>199</v>
      </c>
      <c r="N1" s="6" t="s">
        <v>200</v>
      </c>
      <c r="O1" s="4" t="s">
        <v>201</v>
      </c>
      <c r="P1" s="4" t="s">
        <v>202</v>
      </c>
      <c r="Q1" s="4" t="s">
        <v>202</v>
      </c>
      <c r="R1" s="4" t="s">
        <v>203</v>
      </c>
      <c r="S1" s="4" t="s">
        <v>204</v>
      </c>
    </row>
    <row r="2" spans="1:19" x14ac:dyDescent="0.3">
      <c r="A2" s="1" t="s">
        <v>17</v>
      </c>
      <c r="B2" s="2">
        <v>12.12</v>
      </c>
      <c r="C2" s="2" t="s">
        <v>18</v>
      </c>
      <c r="D2" s="2">
        <v>4</v>
      </c>
      <c r="E2" s="2" t="s">
        <v>10</v>
      </c>
      <c r="F2" s="2" t="s">
        <v>19</v>
      </c>
      <c r="G2" s="2" t="s">
        <v>9</v>
      </c>
      <c r="H2" s="2">
        <v>0</v>
      </c>
      <c r="I2" s="2" t="s">
        <v>11</v>
      </c>
      <c r="J2" s="5">
        <v>320000</v>
      </c>
      <c r="K2" s="7">
        <v>60000</v>
      </c>
      <c r="L2" s="7">
        <f>K2+J2</f>
        <v>380000</v>
      </c>
      <c r="M2">
        <v>83.17</v>
      </c>
      <c r="N2" s="7">
        <v>1350</v>
      </c>
      <c r="O2" s="8">
        <f>L2/M2+N2</f>
        <v>5918.9551520981122</v>
      </c>
      <c r="P2">
        <v>0.15</v>
      </c>
      <c r="Q2" s="8">
        <f>O2*P2</f>
        <v>887.84327281471678</v>
      </c>
      <c r="R2">
        <v>360</v>
      </c>
      <c r="S2" s="9">
        <f>O2+Q2+R2</f>
        <v>7166.7984249128294</v>
      </c>
    </row>
    <row r="3" spans="1:19" x14ac:dyDescent="0.3">
      <c r="A3" s="1" t="s">
        <v>20</v>
      </c>
      <c r="B3" s="2">
        <v>13.6</v>
      </c>
      <c r="C3" s="2" t="s">
        <v>21</v>
      </c>
      <c r="D3" s="2">
        <v>4</v>
      </c>
      <c r="E3" s="2" t="s">
        <v>10</v>
      </c>
      <c r="F3" s="2" t="s">
        <v>22</v>
      </c>
      <c r="G3" s="2" t="s">
        <v>16</v>
      </c>
      <c r="H3" s="2">
        <v>0</v>
      </c>
      <c r="I3" s="2" t="s">
        <v>11</v>
      </c>
      <c r="J3" s="5">
        <v>320000</v>
      </c>
      <c r="K3" s="7">
        <v>60000</v>
      </c>
      <c r="L3" s="7">
        <f t="shared" ref="L3:L57" si="0">K3+J3</f>
        <v>380000</v>
      </c>
      <c r="M3">
        <v>83.17</v>
      </c>
      <c r="N3" s="7">
        <v>1350</v>
      </c>
      <c r="O3" s="8">
        <f t="shared" ref="O3:O57" si="1">L3/M3+N3</f>
        <v>5918.9551520981122</v>
      </c>
      <c r="P3">
        <v>0.15</v>
      </c>
      <c r="Q3" s="8">
        <f t="shared" ref="Q3:Q57" si="2">O3*P3</f>
        <v>887.84327281471678</v>
      </c>
      <c r="R3">
        <v>360</v>
      </c>
      <c r="S3" s="9">
        <f t="shared" ref="S3:S57" si="3">O3+Q3+R3</f>
        <v>7166.7984249128294</v>
      </c>
    </row>
    <row r="4" spans="1:19" x14ac:dyDescent="0.3">
      <c r="A4" s="1" t="s">
        <v>25</v>
      </c>
      <c r="B4" s="2">
        <v>13.9</v>
      </c>
      <c r="C4" s="2" t="s">
        <v>26</v>
      </c>
      <c r="D4" s="2">
        <v>4</v>
      </c>
      <c r="E4" s="2" t="s">
        <v>10</v>
      </c>
      <c r="F4" s="2" t="s">
        <v>27</v>
      </c>
      <c r="G4" s="2" t="s">
        <v>12</v>
      </c>
      <c r="H4" s="2">
        <v>0</v>
      </c>
      <c r="I4" s="2" t="s">
        <v>11</v>
      </c>
      <c r="J4" s="5">
        <v>260000</v>
      </c>
      <c r="K4" s="7">
        <v>60000</v>
      </c>
      <c r="L4" s="7">
        <f t="shared" si="0"/>
        <v>320000</v>
      </c>
      <c r="M4">
        <v>83.17</v>
      </c>
      <c r="N4" s="7">
        <v>1350</v>
      </c>
      <c r="O4" s="8">
        <f t="shared" si="1"/>
        <v>5197.5411807141991</v>
      </c>
      <c r="P4">
        <v>0.15</v>
      </c>
      <c r="Q4" s="8">
        <f t="shared" si="2"/>
        <v>779.63117710712982</v>
      </c>
      <c r="R4">
        <v>360</v>
      </c>
      <c r="S4" s="9">
        <f t="shared" si="3"/>
        <v>6337.1723578213287</v>
      </c>
    </row>
    <row r="5" spans="1:19" x14ac:dyDescent="0.3">
      <c r="A5" s="1" t="s">
        <v>28</v>
      </c>
      <c r="B5" s="2">
        <v>13.9</v>
      </c>
      <c r="C5" s="2" t="s">
        <v>26</v>
      </c>
      <c r="D5" s="2">
        <v>3.5</v>
      </c>
      <c r="E5" s="2" t="s">
        <v>10</v>
      </c>
      <c r="F5" s="2" t="s">
        <v>30</v>
      </c>
      <c r="G5" s="2" t="s">
        <v>29</v>
      </c>
      <c r="H5" s="2">
        <v>0</v>
      </c>
      <c r="I5" s="2" t="s">
        <v>11</v>
      </c>
      <c r="J5" s="5">
        <v>660000</v>
      </c>
      <c r="K5" s="7">
        <v>60000</v>
      </c>
      <c r="L5" s="7">
        <f t="shared" si="0"/>
        <v>720000</v>
      </c>
      <c r="M5">
        <v>83.17</v>
      </c>
      <c r="N5" s="7">
        <v>1350</v>
      </c>
      <c r="O5" s="8">
        <f t="shared" si="1"/>
        <v>10006.96765660695</v>
      </c>
      <c r="P5">
        <v>0.15</v>
      </c>
      <c r="Q5" s="8">
        <f t="shared" si="2"/>
        <v>1501.0451484910425</v>
      </c>
      <c r="R5">
        <v>360</v>
      </c>
      <c r="S5" s="9">
        <f t="shared" si="3"/>
        <v>11868.012805097993</v>
      </c>
    </row>
    <row r="6" spans="1:19" x14ac:dyDescent="0.3">
      <c r="A6" s="1" t="s">
        <v>31</v>
      </c>
      <c r="B6" s="2">
        <v>13.11</v>
      </c>
      <c r="C6" s="2" t="s">
        <v>32</v>
      </c>
      <c r="D6" s="2">
        <v>4</v>
      </c>
      <c r="E6" s="2" t="s">
        <v>10</v>
      </c>
      <c r="F6" s="2" t="s">
        <v>33</v>
      </c>
      <c r="G6" s="2" t="s">
        <v>16</v>
      </c>
      <c r="H6" s="2">
        <v>0</v>
      </c>
      <c r="I6" s="2" t="s">
        <v>15</v>
      </c>
      <c r="J6" s="5">
        <v>290000</v>
      </c>
      <c r="K6" s="7">
        <v>60000</v>
      </c>
      <c r="L6" s="7">
        <f t="shared" si="0"/>
        <v>350000</v>
      </c>
      <c r="M6">
        <v>83.17</v>
      </c>
      <c r="N6" s="7">
        <v>1350</v>
      </c>
      <c r="O6" s="8">
        <f t="shared" si="1"/>
        <v>5558.2481664061561</v>
      </c>
      <c r="P6">
        <v>0.15</v>
      </c>
      <c r="Q6" s="8">
        <f t="shared" si="2"/>
        <v>833.73722496092341</v>
      </c>
      <c r="R6">
        <v>360</v>
      </c>
      <c r="S6" s="9">
        <f t="shared" si="3"/>
        <v>6751.9853913670795</v>
      </c>
    </row>
    <row r="7" spans="1:19" x14ac:dyDescent="0.3">
      <c r="A7" s="1" t="s">
        <v>34</v>
      </c>
      <c r="B7" s="2">
        <v>14.7</v>
      </c>
      <c r="C7" s="2" t="s">
        <v>18</v>
      </c>
      <c r="D7" s="2">
        <v>4.5</v>
      </c>
      <c r="E7" s="2" t="s">
        <v>10</v>
      </c>
      <c r="F7" s="2" t="s">
        <v>36</v>
      </c>
      <c r="G7" s="2" t="s">
        <v>35</v>
      </c>
      <c r="H7" s="2">
        <v>0</v>
      </c>
      <c r="I7" s="2" t="s">
        <v>11</v>
      </c>
      <c r="J7" s="5">
        <v>570000</v>
      </c>
      <c r="K7" s="7">
        <v>60000</v>
      </c>
      <c r="L7" s="7">
        <f t="shared" si="0"/>
        <v>630000</v>
      </c>
      <c r="M7">
        <v>83.17</v>
      </c>
      <c r="N7" s="7">
        <v>1350</v>
      </c>
      <c r="O7" s="8">
        <f t="shared" si="1"/>
        <v>8924.846699531081</v>
      </c>
      <c r="P7">
        <v>0.15</v>
      </c>
      <c r="Q7" s="8">
        <f t="shared" si="2"/>
        <v>1338.7270049296621</v>
      </c>
      <c r="R7">
        <v>360</v>
      </c>
      <c r="S7" s="9">
        <f t="shared" si="3"/>
        <v>10623.573704460743</v>
      </c>
    </row>
    <row r="8" spans="1:19" x14ac:dyDescent="0.3">
      <c r="A8" s="1" t="s">
        <v>37</v>
      </c>
      <c r="B8" s="2">
        <v>16.100000000000001</v>
      </c>
      <c r="C8" s="2" t="s">
        <v>39</v>
      </c>
      <c r="D8" s="2">
        <v>4.5</v>
      </c>
      <c r="E8" s="2" t="s">
        <v>10</v>
      </c>
      <c r="F8" s="2" t="s">
        <v>40</v>
      </c>
      <c r="G8" s="2" t="s">
        <v>38</v>
      </c>
      <c r="H8" s="2">
        <v>0</v>
      </c>
      <c r="I8" s="2" t="s">
        <v>11</v>
      </c>
      <c r="J8" s="5">
        <v>970000</v>
      </c>
      <c r="K8" s="7">
        <v>60000</v>
      </c>
      <c r="L8" s="7">
        <f t="shared" si="0"/>
        <v>1030000</v>
      </c>
      <c r="M8">
        <v>83.17</v>
      </c>
      <c r="N8" s="7">
        <v>1350</v>
      </c>
      <c r="O8" s="8">
        <f t="shared" si="1"/>
        <v>13734.27317542383</v>
      </c>
      <c r="P8">
        <v>0.15</v>
      </c>
      <c r="Q8" s="8">
        <f t="shared" si="2"/>
        <v>2060.1409763135744</v>
      </c>
      <c r="R8">
        <v>360</v>
      </c>
      <c r="S8" s="9">
        <f t="shared" si="3"/>
        <v>16154.414151737405</v>
      </c>
    </row>
    <row r="9" spans="1:19" x14ac:dyDescent="0.3">
      <c r="A9" s="1" t="s">
        <v>41</v>
      </c>
      <c r="B9" s="2">
        <v>16.2</v>
      </c>
      <c r="C9" s="2" t="s">
        <v>42</v>
      </c>
      <c r="D9" s="2">
        <v>3.5</v>
      </c>
      <c r="E9" s="2" t="s">
        <v>10</v>
      </c>
      <c r="F9" s="2" t="s">
        <v>43</v>
      </c>
      <c r="G9" s="2" t="s">
        <v>38</v>
      </c>
      <c r="H9" s="2">
        <v>0</v>
      </c>
      <c r="I9" s="2" t="s">
        <v>11</v>
      </c>
      <c r="J9" s="5">
        <v>870000</v>
      </c>
      <c r="K9" s="7">
        <v>60000</v>
      </c>
      <c r="L9" s="7">
        <f t="shared" si="0"/>
        <v>930000</v>
      </c>
      <c r="M9">
        <v>83.17</v>
      </c>
      <c r="N9" s="7">
        <v>1350</v>
      </c>
      <c r="O9" s="8">
        <f t="shared" si="1"/>
        <v>12531.916556450644</v>
      </c>
      <c r="P9">
        <v>0.15</v>
      </c>
      <c r="Q9" s="8">
        <f t="shared" si="2"/>
        <v>1879.7874834675965</v>
      </c>
      <c r="R9">
        <v>360</v>
      </c>
      <c r="S9" s="9">
        <f t="shared" si="3"/>
        <v>14771.704039918241</v>
      </c>
    </row>
    <row r="10" spans="1:19" x14ac:dyDescent="0.3">
      <c r="A10" s="1" t="s">
        <v>44</v>
      </c>
      <c r="B10" s="2">
        <v>16.2</v>
      </c>
      <c r="C10" s="2" t="s">
        <v>45</v>
      </c>
      <c r="D10" s="2">
        <v>4</v>
      </c>
      <c r="E10" s="2" t="s">
        <v>10</v>
      </c>
      <c r="F10" s="2" t="s">
        <v>46</v>
      </c>
      <c r="G10" s="2" t="s">
        <v>9</v>
      </c>
      <c r="H10" s="2">
        <v>0</v>
      </c>
      <c r="I10" s="2" t="s">
        <v>11</v>
      </c>
      <c r="J10" s="5">
        <v>660000</v>
      </c>
      <c r="K10" s="7">
        <v>60000</v>
      </c>
      <c r="L10" s="7">
        <f t="shared" si="0"/>
        <v>720000</v>
      </c>
      <c r="M10">
        <v>83.17</v>
      </c>
      <c r="N10" s="7">
        <v>1350</v>
      </c>
      <c r="O10" s="8">
        <f t="shared" si="1"/>
        <v>10006.96765660695</v>
      </c>
      <c r="P10">
        <v>0.15</v>
      </c>
      <c r="Q10" s="8">
        <f t="shared" si="2"/>
        <v>1501.0451484910425</v>
      </c>
      <c r="R10">
        <v>360</v>
      </c>
      <c r="S10" s="9">
        <f t="shared" si="3"/>
        <v>11868.012805097993</v>
      </c>
    </row>
    <row r="11" spans="1:19" x14ac:dyDescent="0.3">
      <c r="A11" s="1" t="s">
        <v>47</v>
      </c>
      <c r="B11" s="2">
        <v>17.2</v>
      </c>
      <c r="C11" s="2" t="s">
        <v>49</v>
      </c>
      <c r="D11" s="2">
        <v>4</v>
      </c>
      <c r="E11" s="2" t="s">
        <v>10</v>
      </c>
      <c r="F11" s="2" t="s">
        <v>50</v>
      </c>
      <c r="G11" s="2" t="s">
        <v>48</v>
      </c>
      <c r="H11" s="2">
        <v>0</v>
      </c>
      <c r="I11" s="2" t="s">
        <v>11</v>
      </c>
      <c r="J11" s="5">
        <v>770000</v>
      </c>
      <c r="K11" s="7">
        <v>60000</v>
      </c>
      <c r="L11" s="7">
        <f t="shared" si="0"/>
        <v>830000</v>
      </c>
      <c r="M11">
        <v>83.17</v>
      </c>
      <c r="N11" s="7">
        <v>1350</v>
      </c>
      <c r="O11" s="8">
        <f t="shared" si="1"/>
        <v>11329.559937477456</v>
      </c>
      <c r="P11">
        <v>0.15</v>
      </c>
      <c r="Q11" s="8">
        <f t="shared" si="2"/>
        <v>1699.4339906216182</v>
      </c>
      <c r="R11">
        <v>360</v>
      </c>
      <c r="S11" s="9">
        <f t="shared" si="3"/>
        <v>13388.993928099073</v>
      </c>
    </row>
    <row r="12" spans="1:19" x14ac:dyDescent="0.3">
      <c r="A12" s="1" t="s">
        <v>51</v>
      </c>
      <c r="B12" s="2">
        <v>16.5</v>
      </c>
      <c r="C12" s="2" t="s">
        <v>39</v>
      </c>
      <c r="D12" s="2">
        <v>4</v>
      </c>
      <c r="E12" s="2" t="s">
        <v>10</v>
      </c>
      <c r="F12" s="2" t="s">
        <v>53</v>
      </c>
      <c r="G12" s="2" t="s">
        <v>52</v>
      </c>
      <c r="H12" s="2">
        <v>0</v>
      </c>
      <c r="I12" s="2" t="s">
        <v>15</v>
      </c>
      <c r="J12" s="5">
        <v>850000</v>
      </c>
      <c r="K12" s="7">
        <v>60000</v>
      </c>
      <c r="L12" s="7">
        <f t="shared" si="0"/>
        <v>910000</v>
      </c>
      <c r="M12">
        <v>83.17</v>
      </c>
      <c r="N12" s="7">
        <v>1350</v>
      </c>
      <c r="O12" s="8">
        <f t="shared" si="1"/>
        <v>12291.445232656006</v>
      </c>
      <c r="P12">
        <v>0.15</v>
      </c>
      <c r="Q12" s="8">
        <f t="shared" si="2"/>
        <v>1843.7167848984009</v>
      </c>
      <c r="R12">
        <v>360</v>
      </c>
      <c r="S12" s="9">
        <f t="shared" si="3"/>
        <v>14495.162017554407</v>
      </c>
    </row>
    <row r="13" spans="1:19" x14ac:dyDescent="0.3">
      <c r="A13" s="1" t="s">
        <v>54</v>
      </c>
      <c r="B13" s="2">
        <v>16.399999999999999</v>
      </c>
      <c r="C13" s="2" t="s">
        <v>56</v>
      </c>
      <c r="D13" s="2">
        <v>4</v>
      </c>
      <c r="E13" s="2" t="s">
        <v>10</v>
      </c>
      <c r="F13" s="2" t="s">
        <v>57</v>
      </c>
      <c r="G13" s="2" t="s">
        <v>55</v>
      </c>
      <c r="H13" s="2">
        <v>0</v>
      </c>
      <c r="I13" s="2" t="s">
        <v>11</v>
      </c>
      <c r="J13" s="5">
        <v>1220000</v>
      </c>
      <c r="K13" s="7">
        <v>60000</v>
      </c>
      <c r="L13" s="7">
        <f t="shared" si="0"/>
        <v>1280000</v>
      </c>
      <c r="M13">
        <v>83.17</v>
      </c>
      <c r="N13" s="7">
        <v>1350</v>
      </c>
      <c r="O13" s="8">
        <f t="shared" si="1"/>
        <v>16740.164722856796</v>
      </c>
      <c r="P13">
        <v>0.15</v>
      </c>
      <c r="Q13" s="8">
        <f t="shared" si="2"/>
        <v>2511.0247084285193</v>
      </c>
      <c r="R13">
        <v>360</v>
      </c>
      <c r="S13" s="9">
        <f t="shared" si="3"/>
        <v>19611.189431285315</v>
      </c>
    </row>
    <row r="14" spans="1:19" x14ac:dyDescent="0.3">
      <c r="A14" s="1" t="s">
        <v>58</v>
      </c>
      <c r="B14" s="2">
        <v>16.100000000000001</v>
      </c>
      <c r="C14" s="2" t="s">
        <v>59</v>
      </c>
      <c r="D14" s="2">
        <v>4</v>
      </c>
      <c r="E14" s="2" t="s">
        <v>10</v>
      </c>
      <c r="F14" s="2" t="s">
        <v>60</v>
      </c>
      <c r="G14" s="2" t="s">
        <v>9</v>
      </c>
      <c r="H14" s="2">
        <v>0</v>
      </c>
      <c r="I14" s="2" t="s">
        <v>11</v>
      </c>
      <c r="J14" s="5">
        <v>930000</v>
      </c>
      <c r="K14" s="7">
        <v>60000</v>
      </c>
      <c r="L14" s="7">
        <f t="shared" si="0"/>
        <v>990000</v>
      </c>
      <c r="M14">
        <v>83.17</v>
      </c>
      <c r="N14" s="7">
        <v>1350</v>
      </c>
      <c r="O14" s="8">
        <f t="shared" si="1"/>
        <v>13253.330527834556</v>
      </c>
      <c r="P14">
        <v>0.15</v>
      </c>
      <c r="Q14" s="8">
        <f t="shared" si="2"/>
        <v>1987.9995791751833</v>
      </c>
      <c r="R14">
        <v>360</v>
      </c>
      <c r="S14" s="9">
        <f t="shared" si="3"/>
        <v>15601.330107009739</v>
      </c>
    </row>
    <row r="15" spans="1:19" x14ac:dyDescent="0.3">
      <c r="A15" s="1" t="s">
        <v>61</v>
      </c>
      <c r="B15" s="2">
        <v>17.600000000000001</v>
      </c>
      <c r="C15" s="2" t="s">
        <v>62</v>
      </c>
      <c r="D15" s="2">
        <v>4</v>
      </c>
      <c r="E15" s="2" t="s">
        <v>10</v>
      </c>
      <c r="F15" s="2" t="s">
        <v>63</v>
      </c>
      <c r="G15" s="2" t="s">
        <v>9</v>
      </c>
      <c r="H15" s="2">
        <v>0</v>
      </c>
      <c r="I15" s="2" t="s">
        <v>15</v>
      </c>
      <c r="J15" s="5">
        <v>1370000</v>
      </c>
      <c r="K15" s="7">
        <v>60000</v>
      </c>
      <c r="L15" s="7">
        <f t="shared" si="0"/>
        <v>1430000</v>
      </c>
      <c r="M15">
        <v>83.17</v>
      </c>
      <c r="N15" s="7">
        <v>1350</v>
      </c>
      <c r="O15" s="8">
        <f t="shared" si="1"/>
        <v>18543.69965131658</v>
      </c>
      <c r="P15">
        <v>0.15</v>
      </c>
      <c r="Q15" s="8">
        <f t="shared" si="2"/>
        <v>2781.554947697487</v>
      </c>
      <c r="R15">
        <v>360</v>
      </c>
      <c r="S15" s="9">
        <f t="shared" si="3"/>
        <v>21685.254599014068</v>
      </c>
    </row>
    <row r="16" spans="1:19" x14ac:dyDescent="0.3">
      <c r="A16" s="1" t="s">
        <v>64</v>
      </c>
      <c r="B16" s="2">
        <v>17.8</v>
      </c>
      <c r="C16" s="2" t="s">
        <v>65</v>
      </c>
      <c r="D16" s="2">
        <v>4</v>
      </c>
      <c r="E16" s="2" t="s">
        <v>10</v>
      </c>
      <c r="F16" s="2" t="s">
        <v>66</v>
      </c>
      <c r="G16" s="2" t="s">
        <v>12</v>
      </c>
      <c r="H16" s="2">
        <v>0</v>
      </c>
      <c r="I16" s="2" t="s">
        <v>11</v>
      </c>
      <c r="J16" s="5">
        <v>1370000</v>
      </c>
      <c r="K16" s="7">
        <v>60000</v>
      </c>
      <c r="L16" s="7">
        <f t="shared" si="0"/>
        <v>1430000</v>
      </c>
      <c r="M16">
        <v>83.17</v>
      </c>
      <c r="N16" s="7">
        <v>1350</v>
      </c>
      <c r="O16" s="8">
        <f t="shared" si="1"/>
        <v>18543.69965131658</v>
      </c>
      <c r="P16">
        <v>0.15</v>
      </c>
      <c r="Q16" s="8">
        <f t="shared" si="2"/>
        <v>2781.554947697487</v>
      </c>
      <c r="R16">
        <v>360</v>
      </c>
      <c r="S16" s="9">
        <f t="shared" si="3"/>
        <v>21685.254599014068</v>
      </c>
    </row>
    <row r="17" spans="1:19" x14ac:dyDescent="0.3">
      <c r="A17" s="1" t="s">
        <v>68</v>
      </c>
      <c r="B17" s="2">
        <v>13.1</v>
      </c>
      <c r="C17" s="2" t="s">
        <v>69</v>
      </c>
      <c r="D17" s="2">
        <v>4.5</v>
      </c>
      <c r="E17" s="2" t="s">
        <v>10</v>
      </c>
      <c r="F17" s="2" t="s">
        <v>70</v>
      </c>
      <c r="G17" s="2" t="s">
        <v>13</v>
      </c>
      <c r="H17" s="2">
        <v>2000</v>
      </c>
      <c r="I17" s="2" t="s">
        <v>11</v>
      </c>
      <c r="J17" s="5">
        <v>1140000</v>
      </c>
      <c r="K17" s="7">
        <v>60000</v>
      </c>
      <c r="L17" s="7">
        <f t="shared" si="0"/>
        <v>1200000</v>
      </c>
      <c r="M17">
        <v>83.17</v>
      </c>
      <c r="N17" s="7">
        <v>1350</v>
      </c>
      <c r="O17" s="8">
        <f t="shared" si="1"/>
        <v>15778.27942767825</v>
      </c>
      <c r="P17">
        <v>0.15</v>
      </c>
      <c r="Q17" s="8">
        <f t="shared" si="2"/>
        <v>2366.7419141517375</v>
      </c>
      <c r="R17">
        <v>360</v>
      </c>
      <c r="S17" s="9">
        <f t="shared" si="3"/>
        <v>18505.021341829986</v>
      </c>
    </row>
    <row r="18" spans="1:19" x14ac:dyDescent="0.3">
      <c r="A18" s="1" t="s">
        <v>73</v>
      </c>
      <c r="B18" s="2">
        <v>13.12</v>
      </c>
      <c r="C18" s="2" t="s">
        <v>74</v>
      </c>
      <c r="D18" s="2">
        <v>4</v>
      </c>
      <c r="E18" s="2" t="s">
        <v>10</v>
      </c>
      <c r="F18" s="2" t="s">
        <v>75</v>
      </c>
      <c r="G18" s="2" t="s">
        <v>9</v>
      </c>
      <c r="H18" s="2">
        <v>2000</v>
      </c>
      <c r="I18" s="2" t="s">
        <v>11</v>
      </c>
      <c r="J18" s="5">
        <v>1320000</v>
      </c>
      <c r="K18" s="7">
        <v>60000</v>
      </c>
      <c r="L18" s="7">
        <f t="shared" si="0"/>
        <v>1380000</v>
      </c>
      <c r="M18">
        <v>83.17</v>
      </c>
      <c r="N18" s="7">
        <v>1350</v>
      </c>
      <c r="O18" s="8">
        <f t="shared" si="1"/>
        <v>17942.521341829986</v>
      </c>
      <c r="P18">
        <v>0.15</v>
      </c>
      <c r="Q18" s="8">
        <f t="shared" si="2"/>
        <v>2691.3782012744978</v>
      </c>
      <c r="R18">
        <v>360</v>
      </c>
      <c r="S18" s="9">
        <f t="shared" si="3"/>
        <v>20993.899543104482</v>
      </c>
    </row>
    <row r="19" spans="1:19" x14ac:dyDescent="0.3">
      <c r="A19" s="1" t="s">
        <v>76</v>
      </c>
      <c r="B19" s="2">
        <v>12.12</v>
      </c>
      <c r="C19" s="2" t="s">
        <v>77</v>
      </c>
      <c r="D19" s="2">
        <v>4</v>
      </c>
      <c r="E19" s="2" t="s">
        <v>10</v>
      </c>
      <c r="F19" s="2" t="s">
        <v>78</v>
      </c>
      <c r="G19" s="2" t="s">
        <v>23</v>
      </c>
      <c r="H19" s="2">
        <v>1300</v>
      </c>
      <c r="I19" s="2" t="s">
        <v>11</v>
      </c>
      <c r="J19" s="5">
        <v>330000</v>
      </c>
      <c r="K19" s="7">
        <v>60000</v>
      </c>
      <c r="L19" s="7">
        <f t="shared" si="0"/>
        <v>390000</v>
      </c>
      <c r="M19">
        <v>83.17</v>
      </c>
      <c r="N19" s="7">
        <v>1350</v>
      </c>
      <c r="O19" s="8">
        <f t="shared" si="1"/>
        <v>6039.1908139954312</v>
      </c>
      <c r="P19">
        <v>0.15</v>
      </c>
      <c r="Q19" s="8">
        <f t="shared" si="2"/>
        <v>905.87862209931461</v>
      </c>
      <c r="R19">
        <v>360</v>
      </c>
      <c r="S19" s="9">
        <f t="shared" si="3"/>
        <v>7305.0694360947455</v>
      </c>
    </row>
    <row r="20" spans="1:19" x14ac:dyDescent="0.3">
      <c r="A20" s="1" t="s">
        <v>79</v>
      </c>
      <c r="B20" s="2">
        <v>11.12</v>
      </c>
      <c r="C20" s="2" t="s">
        <v>81</v>
      </c>
      <c r="D20" s="2">
        <v>3.5</v>
      </c>
      <c r="E20" s="2" t="s">
        <v>10</v>
      </c>
      <c r="F20" s="2" t="s">
        <v>82</v>
      </c>
      <c r="G20" s="2" t="s">
        <v>80</v>
      </c>
      <c r="H20" s="2">
        <v>1300</v>
      </c>
      <c r="I20" s="2" t="s">
        <v>11</v>
      </c>
      <c r="J20" s="5">
        <v>290000</v>
      </c>
      <c r="K20" s="7">
        <v>60000</v>
      </c>
      <c r="L20" s="7">
        <f t="shared" si="0"/>
        <v>350000</v>
      </c>
      <c r="M20">
        <v>83.17</v>
      </c>
      <c r="N20" s="7">
        <v>1350</v>
      </c>
      <c r="O20" s="8">
        <f t="shared" si="1"/>
        <v>5558.2481664061561</v>
      </c>
      <c r="P20">
        <v>0.15</v>
      </c>
      <c r="Q20" s="8">
        <f t="shared" si="2"/>
        <v>833.73722496092341</v>
      </c>
      <c r="R20">
        <v>360</v>
      </c>
      <c r="S20" s="9">
        <f t="shared" si="3"/>
        <v>6751.9853913670795</v>
      </c>
    </row>
    <row r="21" spans="1:19" x14ac:dyDescent="0.3">
      <c r="A21" s="1" t="s">
        <v>83</v>
      </c>
      <c r="B21" s="2">
        <v>12.2</v>
      </c>
      <c r="C21" s="2" t="s">
        <v>84</v>
      </c>
      <c r="D21" s="2">
        <v>4</v>
      </c>
      <c r="E21" s="2" t="s">
        <v>10</v>
      </c>
      <c r="F21" s="2" t="s">
        <v>85</v>
      </c>
      <c r="G21" s="2" t="s">
        <v>12</v>
      </c>
      <c r="H21" s="2">
        <v>1300</v>
      </c>
      <c r="I21" s="2" t="s">
        <v>11</v>
      </c>
      <c r="J21" s="5">
        <v>390000</v>
      </c>
      <c r="K21" s="7">
        <v>60000</v>
      </c>
      <c r="L21" s="7">
        <f t="shared" si="0"/>
        <v>450000</v>
      </c>
      <c r="M21">
        <v>83.17</v>
      </c>
      <c r="N21" s="7">
        <v>1350</v>
      </c>
      <c r="O21" s="8">
        <f t="shared" si="1"/>
        <v>6760.6047853793434</v>
      </c>
      <c r="P21">
        <v>0.15</v>
      </c>
      <c r="Q21" s="8">
        <f t="shared" si="2"/>
        <v>1014.0907178069015</v>
      </c>
      <c r="R21">
        <v>360</v>
      </c>
      <c r="S21" s="9">
        <f t="shared" si="3"/>
        <v>8134.6955031862453</v>
      </c>
    </row>
    <row r="22" spans="1:19" x14ac:dyDescent="0.3">
      <c r="A22" s="1" t="s">
        <v>86</v>
      </c>
      <c r="B22" s="2">
        <v>15.6</v>
      </c>
      <c r="C22" s="2" t="s">
        <v>87</v>
      </c>
      <c r="D22" s="2">
        <v>4.5</v>
      </c>
      <c r="E22" s="2" t="s">
        <v>10</v>
      </c>
      <c r="F22" s="2" t="s">
        <v>88</v>
      </c>
      <c r="G22" s="2" t="s">
        <v>14</v>
      </c>
      <c r="H22" s="2">
        <v>1500</v>
      </c>
      <c r="I22" s="2" t="s">
        <v>11</v>
      </c>
      <c r="J22" s="5">
        <v>730000</v>
      </c>
      <c r="K22" s="7">
        <v>60000</v>
      </c>
      <c r="L22" s="7">
        <f t="shared" si="0"/>
        <v>790000</v>
      </c>
      <c r="M22">
        <v>83.17</v>
      </c>
      <c r="N22" s="7">
        <v>1350</v>
      </c>
      <c r="O22" s="8">
        <f t="shared" si="1"/>
        <v>10848.617289888181</v>
      </c>
      <c r="P22">
        <v>0.15</v>
      </c>
      <c r="Q22" s="8">
        <f t="shared" si="2"/>
        <v>1627.2925934832272</v>
      </c>
      <c r="R22">
        <v>360</v>
      </c>
      <c r="S22" s="9">
        <f t="shared" si="3"/>
        <v>12835.909883371409</v>
      </c>
    </row>
    <row r="23" spans="1:19" x14ac:dyDescent="0.3">
      <c r="A23" s="1" t="s">
        <v>90</v>
      </c>
      <c r="B23" s="2">
        <v>14.2</v>
      </c>
      <c r="C23" s="2" t="s">
        <v>91</v>
      </c>
      <c r="D23" s="2">
        <v>3.5</v>
      </c>
      <c r="E23" s="2" t="s">
        <v>10</v>
      </c>
      <c r="F23" s="2" t="s">
        <v>92</v>
      </c>
      <c r="G23" s="2" t="s">
        <v>72</v>
      </c>
      <c r="H23" s="2">
        <v>2000</v>
      </c>
      <c r="I23" s="2" t="s">
        <v>15</v>
      </c>
      <c r="J23" s="5">
        <v>280000</v>
      </c>
      <c r="K23" s="7">
        <v>60000</v>
      </c>
      <c r="L23" s="7">
        <f t="shared" si="0"/>
        <v>340000</v>
      </c>
      <c r="M23">
        <v>83.17</v>
      </c>
      <c r="N23" s="7">
        <v>1350</v>
      </c>
      <c r="O23" s="8">
        <f t="shared" si="1"/>
        <v>5438.0125045088371</v>
      </c>
      <c r="P23">
        <v>0.15</v>
      </c>
      <c r="Q23" s="8">
        <f t="shared" si="2"/>
        <v>815.70187567632559</v>
      </c>
      <c r="R23">
        <v>360</v>
      </c>
      <c r="S23" s="9">
        <f t="shared" si="3"/>
        <v>6613.7143801851626</v>
      </c>
    </row>
    <row r="24" spans="1:19" x14ac:dyDescent="0.3">
      <c r="A24" s="1" t="s">
        <v>93</v>
      </c>
      <c r="B24" s="2">
        <v>17.899999999999999</v>
      </c>
      <c r="C24" s="2" t="s">
        <v>95</v>
      </c>
      <c r="D24" s="2">
        <v>4.5</v>
      </c>
      <c r="E24" s="2" t="s">
        <v>10</v>
      </c>
      <c r="F24" s="2" t="s">
        <v>96</v>
      </c>
      <c r="G24" s="2" t="s">
        <v>94</v>
      </c>
      <c r="H24" s="2">
        <v>1200</v>
      </c>
      <c r="I24" s="2" t="s">
        <v>11</v>
      </c>
      <c r="J24" s="5">
        <v>830000</v>
      </c>
      <c r="K24" s="7">
        <v>60000</v>
      </c>
      <c r="L24" s="7">
        <f t="shared" si="0"/>
        <v>890000</v>
      </c>
      <c r="M24">
        <v>83.17</v>
      </c>
      <c r="N24" s="7">
        <v>1350</v>
      </c>
      <c r="O24" s="8">
        <f t="shared" si="1"/>
        <v>12050.973908861368</v>
      </c>
      <c r="P24">
        <v>0.15</v>
      </c>
      <c r="Q24" s="8">
        <f t="shared" si="2"/>
        <v>1807.6460863292052</v>
      </c>
      <c r="R24">
        <v>360</v>
      </c>
      <c r="S24" s="9">
        <f t="shared" si="3"/>
        <v>14218.619995190573</v>
      </c>
    </row>
    <row r="25" spans="1:19" x14ac:dyDescent="0.3">
      <c r="A25" s="1" t="s">
        <v>97</v>
      </c>
      <c r="B25" s="2">
        <v>17.12</v>
      </c>
      <c r="C25" s="2" t="s">
        <v>95</v>
      </c>
      <c r="D25" s="2">
        <v>4.5</v>
      </c>
      <c r="E25" s="2" t="s">
        <v>10</v>
      </c>
      <c r="F25" s="2" t="s">
        <v>98</v>
      </c>
      <c r="G25" s="2" t="s">
        <v>89</v>
      </c>
      <c r="H25" s="2">
        <v>1200</v>
      </c>
      <c r="I25" s="2" t="s">
        <v>11</v>
      </c>
      <c r="J25" s="5">
        <v>720000</v>
      </c>
      <c r="K25" s="7">
        <v>60000</v>
      </c>
      <c r="L25" s="7">
        <f t="shared" si="0"/>
        <v>780000</v>
      </c>
      <c r="M25">
        <v>83.17</v>
      </c>
      <c r="N25" s="7">
        <v>1350</v>
      </c>
      <c r="O25" s="8">
        <f t="shared" si="1"/>
        <v>10728.381627990862</v>
      </c>
      <c r="P25">
        <v>0.15</v>
      </c>
      <c r="Q25" s="8">
        <f t="shared" si="2"/>
        <v>1609.2572441986292</v>
      </c>
      <c r="R25">
        <v>360</v>
      </c>
      <c r="S25" s="9">
        <f t="shared" si="3"/>
        <v>12697.638872189491</v>
      </c>
    </row>
    <row r="26" spans="1:19" x14ac:dyDescent="0.3">
      <c r="A26" s="1" t="s">
        <v>99</v>
      </c>
      <c r="B26" s="2">
        <v>13.9</v>
      </c>
      <c r="C26" s="2" t="s">
        <v>101</v>
      </c>
      <c r="D26" s="2">
        <v>4</v>
      </c>
      <c r="E26" s="2" t="s">
        <v>10</v>
      </c>
      <c r="F26" s="2" t="s">
        <v>102</v>
      </c>
      <c r="G26" s="2" t="s">
        <v>100</v>
      </c>
      <c r="H26" s="2">
        <v>2000</v>
      </c>
      <c r="I26" s="2" t="s">
        <v>11</v>
      </c>
      <c r="J26" s="5">
        <v>760000</v>
      </c>
      <c r="K26" s="7">
        <v>60000</v>
      </c>
      <c r="L26" s="7">
        <f t="shared" si="0"/>
        <v>820000</v>
      </c>
      <c r="M26">
        <v>83.17</v>
      </c>
      <c r="N26" s="7">
        <v>1350</v>
      </c>
      <c r="O26" s="8">
        <f t="shared" si="1"/>
        <v>11209.324275580137</v>
      </c>
      <c r="P26">
        <v>0.15</v>
      </c>
      <c r="Q26" s="8">
        <f t="shared" si="2"/>
        <v>1681.3986413370205</v>
      </c>
      <c r="R26">
        <v>360</v>
      </c>
      <c r="S26" s="9">
        <f t="shared" si="3"/>
        <v>13250.722916917157</v>
      </c>
    </row>
    <row r="27" spans="1:19" x14ac:dyDescent="0.3">
      <c r="A27" s="1" t="s">
        <v>103</v>
      </c>
      <c r="B27" s="2">
        <v>14.1</v>
      </c>
      <c r="C27" s="2" t="s">
        <v>105</v>
      </c>
      <c r="D27" s="2">
        <v>3.5</v>
      </c>
      <c r="E27" s="2" t="s">
        <v>10</v>
      </c>
      <c r="F27" s="2" t="s">
        <v>106</v>
      </c>
      <c r="G27" s="2" t="s">
        <v>104</v>
      </c>
      <c r="H27" s="2">
        <v>2000</v>
      </c>
      <c r="I27" s="2" t="s">
        <v>11</v>
      </c>
      <c r="J27" s="5">
        <v>310000</v>
      </c>
      <c r="K27" s="7">
        <v>60000</v>
      </c>
      <c r="L27" s="7">
        <f t="shared" si="0"/>
        <v>370000</v>
      </c>
      <c r="M27">
        <v>83.17</v>
      </c>
      <c r="N27" s="7">
        <v>1350</v>
      </c>
      <c r="O27" s="8">
        <f t="shared" si="1"/>
        <v>5798.7194902007932</v>
      </c>
      <c r="P27">
        <v>0.15</v>
      </c>
      <c r="Q27" s="8">
        <f t="shared" si="2"/>
        <v>869.80792353011896</v>
      </c>
      <c r="R27">
        <v>360</v>
      </c>
      <c r="S27" s="9">
        <f t="shared" si="3"/>
        <v>7028.5274137309125</v>
      </c>
    </row>
    <row r="28" spans="1:19" x14ac:dyDescent="0.3">
      <c r="A28" s="1" t="s">
        <v>107</v>
      </c>
      <c r="B28" s="2">
        <v>14.2</v>
      </c>
      <c r="C28" s="2" t="s">
        <v>108</v>
      </c>
      <c r="D28" s="2">
        <v>3.5</v>
      </c>
      <c r="E28" s="2" t="s">
        <v>10</v>
      </c>
      <c r="F28" s="2" t="s">
        <v>109</v>
      </c>
      <c r="G28" s="2" t="s">
        <v>9</v>
      </c>
      <c r="H28" s="2">
        <v>2000</v>
      </c>
      <c r="I28" s="2" t="s">
        <v>15</v>
      </c>
      <c r="J28" s="5">
        <v>320000</v>
      </c>
      <c r="K28" s="7">
        <v>60000</v>
      </c>
      <c r="L28" s="7">
        <f t="shared" si="0"/>
        <v>380000</v>
      </c>
      <c r="M28">
        <v>83.17</v>
      </c>
      <c r="N28" s="7">
        <v>1350</v>
      </c>
      <c r="O28" s="8">
        <f t="shared" si="1"/>
        <v>5918.9551520981122</v>
      </c>
      <c r="P28">
        <v>0.15</v>
      </c>
      <c r="Q28" s="8">
        <f t="shared" si="2"/>
        <v>887.84327281471678</v>
      </c>
      <c r="R28">
        <v>360</v>
      </c>
      <c r="S28" s="9">
        <f t="shared" si="3"/>
        <v>7166.7984249128294</v>
      </c>
    </row>
    <row r="29" spans="1:19" x14ac:dyDescent="0.3">
      <c r="A29" s="1" t="s">
        <v>110</v>
      </c>
      <c r="B29" s="2">
        <v>13.12</v>
      </c>
      <c r="C29" s="2" t="s">
        <v>111</v>
      </c>
      <c r="D29" s="2">
        <v>4</v>
      </c>
      <c r="E29" s="2" t="s">
        <v>10</v>
      </c>
      <c r="F29" s="2" t="s">
        <v>112</v>
      </c>
      <c r="G29" s="2" t="s">
        <v>12</v>
      </c>
      <c r="H29" s="2">
        <v>2000</v>
      </c>
      <c r="I29" s="2" t="s">
        <v>11</v>
      </c>
      <c r="J29" s="5">
        <v>640000</v>
      </c>
      <c r="K29" s="7">
        <v>60000</v>
      </c>
      <c r="L29" s="7">
        <f t="shared" si="0"/>
        <v>700000</v>
      </c>
      <c r="M29">
        <v>83.17</v>
      </c>
      <c r="N29" s="7">
        <v>1350</v>
      </c>
      <c r="O29" s="8">
        <f t="shared" si="1"/>
        <v>9766.4963328123122</v>
      </c>
      <c r="P29">
        <v>0.15</v>
      </c>
      <c r="Q29" s="8">
        <f t="shared" si="2"/>
        <v>1464.9744499218468</v>
      </c>
      <c r="R29">
        <v>360</v>
      </c>
      <c r="S29" s="9">
        <f t="shared" si="3"/>
        <v>11591.470782734159</v>
      </c>
    </row>
    <row r="30" spans="1:19" x14ac:dyDescent="0.3">
      <c r="A30" s="1" t="s">
        <v>113</v>
      </c>
      <c r="B30" s="2">
        <v>14.1</v>
      </c>
      <c r="C30" s="2" t="s">
        <v>114</v>
      </c>
      <c r="D30" s="2">
        <v>3.5</v>
      </c>
      <c r="E30" s="2" t="s">
        <v>10</v>
      </c>
      <c r="F30" s="2" t="s">
        <v>115</v>
      </c>
      <c r="G30" s="2" t="s">
        <v>67</v>
      </c>
      <c r="H30" s="2">
        <v>2000</v>
      </c>
      <c r="I30" s="2" t="s">
        <v>11</v>
      </c>
      <c r="J30" s="5">
        <v>340000</v>
      </c>
      <c r="K30" s="7">
        <v>60000</v>
      </c>
      <c r="L30" s="7">
        <f t="shared" si="0"/>
        <v>400000</v>
      </c>
      <c r="M30">
        <v>83.17</v>
      </c>
      <c r="N30" s="7">
        <v>1350</v>
      </c>
      <c r="O30" s="8">
        <f t="shared" si="1"/>
        <v>6159.4264758927493</v>
      </c>
      <c r="P30">
        <v>0.15</v>
      </c>
      <c r="Q30" s="8">
        <f t="shared" si="2"/>
        <v>923.91397138391233</v>
      </c>
      <c r="R30">
        <v>360</v>
      </c>
      <c r="S30" s="9">
        <f t="shared" si="3"/>
        <v>7443.3404472766615</v>
      </c>
    </row>
    <row r="31" spans="1:19" x14ac:dyDescent="0.3">
      <c r="A31" s="1" t="s">
        <v>116</v>
      </c>
      <c r="B31" s="2">
        <v>17.2</v>
      </c>
      <c r="C31" s="2" t="s">
        <v>117</v>
      </c>
      <c r="D31" s="2">
        <v>3.5</v>
      </c>
      <c r="E31" s="2" t="s">
        <v>10</v>
      </c>
      <c r="F31" s="2" t="s">
        <v>118</v>
      </c>
      <c r="G31" s="2" t="s">
        <v>13</v>
      </c>
      <c r="H31" s="2">
        <v>1500</v>
      </c>
      <c r="I31" s="2" t="s">
        <v>11</v>
      </c>
      <c r="J31" s="5">
        <v>670000</v>
      </c>
      <c r="K31" s="7">
        <v>60000</v>
      </c>
      <c r="L31" s="7">
        <f t="shared" si="0"/>
        <v>730000</v>
      </c>
      <c r="M31">
        <v>83.17</v>
      </c>
      <c r="N31" s="7">
        <v>1350</v>
      </c>
      <c r="O31" s="8">
        <f t="shared" si="1"/>
        <v>10127.203318504267</v>
      </c>
      <c r="P31">
        <v>0.15</v>
      </c>
      <c r="Q31" s="8">
        <f t="shared" si="2"/>
        <v>1519.08049777564</v>
      </c>
      <c r="R31">
        <v>360</v>
      </c>
      <c r="S31" s="9">
        <f t="shared" si="3"/>
        <v>12006.283816279907</v>
      </c>
    </row>
    <row r="32" spans="1:19" x14ac:dyDescent="0.3">
      <c r="A32" s="1" t="s">
        <v>119</v>
      </c>
      <c r="B32" s="2">
        <v>17.8</v>
      </c>
      <c r="C32" s="2" t="s">
        <v>117</v>
      </c>
      <c r="D32" s="2">
        <v>4.5</v>
      </c>
      <c r="E32" s="2" t="s">
        <v>10</v>
      </c>
      <c r="F32" s="2" t="s">
        <v>120</v>
      </c>
      <c r="G32" s="2" t="s">
        <v>16</v>
      </c>
      <c r="H32" s="2">
        <v>1500</v>
      </c>
      <c r="I32" s="2" t="s">
        <v>11</v>
      </c>
      <c r="J32" s="5">
        <v>870000</v>
      </c>
      <c r="K32" s="7">
        <v>60000</v>
      </c>
      <c r="L32" s="7">
        <f t="shared" si="0"/>
        <v>930000</v>
      </c>
      <c r="M32">
        <v>83.17</v>
      </c>
      <c r="N32" s="7">
        <v>1350</v>
      </c>
      <c r="O32" s="8">
        <f t="shared" si="1"/>
        <v>12531.916556450644</v>
      </c>
      <c r="P32">
        <v>0.15</v>
      </c>
      <c r="Q32" s="8">
        <f t="shared" si="2"/>
        <v>1879.7874834675965</v>
      </c>
      <c r="R32">
        <v>360</v>
      </c>
      <c r="S32" s="9">
        <f t="shared" si="3"/>
        <v>14771.704039918241</v>
      </c>
    </row>
    <row r="33" spans="1:19" x14ac:dyDescent="0.3">
      <c r="A33" s="1" t="s">
        <v>121</v>
      </c>
      <c r="B33" s="2">
        <v>13.12</v>
      </c>
      <c r="C33" s="2" t="s">
        <v>122</v>
      </c>
      <c r="D33" s="2">
        <v>4.5</v>
      </c>
      <c r="E33" s="2" t="s">
        <v>10</v>
      </c>
      <c r="F33" s="2" t="s">
        <v>123</v>
      </c>
      <c r="G33" s="2" t="s">
        <v>14</v>
      </c>
      <c r="H33" s="2">
        <v>1500</v>
      </c>
      <c r="I33" s="2" t="s">
        <v>15</v>
      </c>
      <c r="J33" s="5">
        <v>630000</v>
      </c>
      <c r="K33" s="7">
        <v>60000</v>
      </c>
      <c r="L33" s="7">
        <f t="shared" si="0"/>
        <v>690000</v>
      </c>
      <c r="M33">
        <v>83.17</v>
      </c>
      <c r="N33" s="7">
        <v>1350</v>
      </c>
      <c r="O33" s="8">
        <f t="shared" si="1"/>
        <v>9646.2606709149932</v>
      </c>
      <c r="P33">
        <v>0.15</v>
      </c>
      <c r="Q33" s="8">
        <f t="shared" si="2"/>
        <v>1446.9391006372489</v>
      </c>
      <c r="R33">
        <v>360</v>
      </c>
      <c r="S33" s="9">
        <f t="shared" si="3"/>
        <v>11453.199771552241</v>
      </c>
    </row>
    <row r="34" spans="1:19" x14ac:dyDescent="0.3">
      <c r="A34" s="1" t="s">
        <v>124</v>
      </c>
      <c r="B34" s="2">
        <v>13.12</v>
      </c>
      <c r="C34" s="2" t="s">
        <v>122</v>
      </c>
      <c r="D34" s="2">
        <v>4</v>
      </c>
      <c r="E34" s="2" t="s">
        <v>10</v>
      </c>
      <c r="F34" s="2" t="s">
        <v>126</v>
      </c>
      <c r="G34" s="2" t="s">
        <v>125</v>
      </c>
      <c r="H34" s="2">
        <v>1500</v>
      </c>
      <c r="I34" s="2" t="s">
        <v>11</v>
      </c>
      <c r="J34" s="5">
        <v>600000</v>
      </c>
      <c r="K34" s="7">
        <v>60000</v>
      </c>
      <c r="L34" s="7">
        <f t="shared" si="0"/>
        <v>660000</v>
      </c>
      <c r="M34">
        <v>83.17</v>
      </c>
      <c r="N34" s="7">
        <v>1350</v>
      </c>
      <c r="O34" s="8">
        <f t="shared" si="1"/>
        <v>9285.5536852230362</v>
      </c>
      <c r="P34">
        <v>0.15</v>
      </c>
      <c r="Q34" s="8">
        <f t="shared" si="2"/>
        <v>1392.8330527834553</v>
      </c>
      <c r="R34">
        <v>360</v>
      </c>
      <c r="S34" s="9">
        <f t="shared" si="3"/>
        <v>11038.386738006491</v>
      </c>
    </row>
    <row r="35" spans="1:19" x14ac:dyDescent="0.3">
      <c r="A35" s="1" t="s">
        <v>127</v>
      </c>
      <c r="B35" s="2">
        <v>14.2</v>
      </c>
      <c r="C35" s="2" t="s">
        <v>129</v>
      </c>
      <c r="D35" s="2">
        <v>4.5</v>
      </c>
      <c r="E35" s="2" t="s">
        <v>10</v>
      </c>
      <c r="F35" s="2" t="s">
        <v>130</v>
      </c>
      <c r="G35" s="2" t="s">
        <v>128</v>
      </c>
      <c r="H35" s="2">
        <v>1500</v>
      </c>
      <c r="I35" s="2" t="s">
        <v>15</v>
      </c>
      <c r="J35" s="5">
        <v>720000</v>
      </c>
      <c r="K35" s="7">
        <v>60000</v>
      </c>
      <c r="L35" s="7">
        <f t="shared" si="0"/>
        <v>780000</v>
      </c>
      <c r="M35">
        <v>83.17</v>
      </c>
      <c r="N35" s="7">
        <v>1350</v>
      </c>
      <c r="O35" s="8">
        <f t="shared" si="1"/>
        <v>10728.381627990862</v>
      </c>
      <c r="P35">
        <v>0.15</v>
      </c>
      <c r="Q35" s="8">
        <f t="shared" si="2"/>
        <v>1609.2572441986292</v>
      </c>
      <c r="R35">
        <v>360</v>
      </c>
      <c r="S35" s="9">
        <f t="shared" si="3"/>
        <v>12697.638872189491</v>
      </c>
    </row>
    <row r="36" spans="1:19" x14ac:dyDescent="0.3">
      <c r="A36" s="1" t="s">
        <v>131</v>
      </c>
      <c r="B36" s="2">
        <v>14.9</v>
      </c>
      <c r="C36" s="2" t="s">
        <v>132</v>
      </c>
      <c r="D36" s="2">
        <v>4</v>
      </c>
      <c r="E36" s="2" t="s">
        <v>10</v>
      </c>
      <c r="F36" s="2" t="s">
        <v>133</v>
      </c>
      <c r="G36" s="2" t="s">
        <v>24</v>
      </c>
      <c r="H36" s="2">
        <v>1500</v>
      </c>
      <c r="I36" s="2" t="s">
        <v>15</v>
      </c>
      <c r="J36" s="5">
        <v>605000</v>
      </c>
      <c r="K36" s="7">
        <v>60000</v>
      </c>
      <c r="L36" s="7">
        <f t="shared" si="0"/>
        <v>665000</v>
      </c>
      <c r="M36">
        <v>83.17</v>
      </c>
      <c r="N36" s="7">
        <v>1350</v>
      </c>
      <c r="O36" s="8">
        <f t="shared" si="1"/>
        <v>9345.6715161716966</v>
      </c>
      <c r="P36">
        <v>0.15</v>
      </c>
      <c r="Q36" s="8">
        <f t="shared" si="2"/>
        <v>1401.8507274257545</v>
      </c>
      <c r="R36">
        <v>360</v>
      </c>
      <c r="S36" s="9">
        <f t="shared" si="3"/>
        <v>11107.52224359745</v>
      </c>
    </row>
    <row r="37" spans="1:19" x14ac:dyDescent="0.3">
      <c r="A37" s="1" t="s">
        <v>134</v>
      </c>
      <c r="B37" s="2">
        <v>14.11</v>
      </c>
      <c r="C37" s="2" t="s">
        <v>135</v>
      </c>
      <c r="D37" s="2">
        <v>4</v>
      </c>
      <c r="E37" s="2" t="s">
        <v>10</v>
      </c>
      <c r="F37" s="2" t="s">
        <v>136</v>
      </c>
      <c r="G37" s="2" t="s">
        <v>12</v>
      </c>
      <c r="H37" s="2">
        <v>1500</v>
      </c>
      <c r="I37" s="2" t="s">
        <v>15</v>
      </c>
      <c r="J37" s="5">
        <v>600000</v>
      </c>
      <c r="K37" s="7">
        <v>60000</v>
      </c>
      <c r="L37" s="7">
        <f t="shared" si="0"/>
        <v>660000</v>
      </c>
      <c r="M37">
        <v>83.17</v>
      </c>
      <c r="N37" s="7">
        <v>1350</v>
      </c>
      <c r="O37" s="8">
        <f t="shared" si="1"/>
        <v>9285.5536852230362</v>
      </c>
      <c r="P37">
        <v>0.15</v>
      </c>
      <c r="Q37" s="8">
        <f t="shared" si="2"/>
        <v>1392.8330527834553</v>
      </c>
      <c r="R37">
        <v>360</v>
      </c>
      <c r="S37" s="9">
        <f t="shared" si="3"/>
        <v>11038.386738006491</v>
      </c>
    </row>
    <row r="38" spans="1:19" x14ac:dyDescent="0.3">
      <c r="A38" s="1" t="s">
        <v>137</v>
      </c>
      <c r="B38" s="2">
        <v>16.8</v>
      </c>
      <c r="C38" s="2" t="s">
        <v>138</v>
      </c>
      <c r="D38" s="2">
        <v>3.5</v>
      </c>
      <c r="E38" s="2" t="s">
        <v>10</v>
      </c>
      <c r="F38" s="2" t="s">
        <v>139</v>
      </c>
      <c r="G38" s="2" t="s">
        <v>14</v>
      </c>
      <c r="H38" s="2">
        <v>1500</v>
      </c>
      <c r="I38" s="2" t="s">
        <v>11</v>
      </c>
      <c r="J38" s="5">
        <v>520000</v>
      </c>
      <c r="K38" s="7">
        <v>60000</v>
      </c>
      <c r="L38" s="7">
        <f t="shared" si="0"/>
        <v>580000</v>
      </c>
      <c r="M38">
        <v>83.17</v>
      </c>
      <c r="N38" s="7">
        <v>1350</v>
      </c>
      <c r="O38" s="8">
        <f t="shared" si="1"/>
        <v>8323.6683900444878</v>
      </c>
      <c r="P38">
        <v>0.15</v>
      </c>
      <c r="Q38" s="8">
        <f t="shared" si="2"/>
        <v>1248.5502585066731</v>
      </c>
      <c r="R38">
        <v>360</v>
      </c>
      <c r="S38" s="9">
        <f t="shared" si="3"/>
        <v>9932.2186485511611</v>
      </c>
    </row>
    <row r="39" spans="1:19" x14ac:dyDescent="0.3">
      <c r="A39" s="1" t="s">
        <v>140</v>
      </c>
      <c r="B39" s="2">
        <v>17.12</v>
      </c>
      <c r="C39" s="2" t="s">
        <v>141</v>
      </c>
      <c r="D39" s="2">
        <v>3.5</v>
      </c>
      <c r="E39" s="2" t="s">
        <v>10</v>
      </c>
      <c r="F39" s="2" t="s">
        <v>142</v>
      </c>
      <c r="G39" s="2" t="s">
        <v>13</v>
      </c>
      <c r="H39" s="2">
        <v>1500</v>
      </c>
      <c r="I39" s="2" t="s">
        <v>15</v>
      </c>
      <c r="J39" s="5">
        <v>510000</v>
      </c>
      <c r="K39" s="7">
        <v>60000</v>
      </c>
      <c r="L39" s="7">
        <f t="shared" si="0"/>
        <v>570000</v>
      </c>
      <c r="M39">
        <v>83.17</v>
      </c>
      <c r="N39" s="7">
        <v>1350</v>
      </c>
      <c r="O39" s="8">
        <f t="shared" si="1"/>
        <v>8203.4327281471687</v>
      </c>
      <c r="P39">
        <v>0.15</v>
      </c>
      <c r="Q39" s="8">
        <f t="shared" si="2"/>
        <v>1230.5149092220752</v>
      </c>
      <c r="R39">
        <v>360</v>
      </c>
      <c r="S39" s="9">
        <f t="shared" si="3"/>
        <v>9793.9476373692432</v>
      </c>
    </row>
    <row r="40" spans="1:19" x14ac:dyDescent="0.3">
      <c r="A40" s="1" t="s">
        <v>143</v>
      </c>
      <c r="B40" s="2">
        <v>17.100000000000001</v>
      </c>
      <c r="C40" s="2" t="s">
        <v>144</v>
      </c>
      <c r="D40" s="2">
        <v>4.5</v>
      </c>
      <c r="E40" s="2" t="s">
        <v>10</v>
      </c>
      <c r="F40" s="2" t="s">
        <v>145</v>
      </c>
      <c r="G40" s="2" t="s">
        <v>23</v>
      </c>
      <c r="H40" s="2">
        <v>1200</v>
      </c>
      <c r="I40" s="2" t="s">
        <v>11</v>
      </c>
      <c r="J40" s="5">
        <v>950000</v>
      </c>
      <c r="K40" s="7">
        <v>60000</v>
      </c>
      <c r="L40" s="7">
        <f t="shared" si="0"/>
        <v>1010000</v>
      </c>
      <c r="M40">
        <v>83.17</v>
      </c>
      <c r="N40" s="7">
        <v>1350</v>
      </c>
      <c r="O40" s="8">
        <f t="shared" si="1"/>
        <v>13493.801851629192</v>
      </c>
      <c r="P40">
        <v>0.15</v>
      </c>
      <c r="Q40" s="8">
        <f t="shared" si="2"/>
        <v>2024.0702777443787</v>
      </c>
      <c r="R40">
        <v>360</v>
      </c>
      <c r="S40" s="9">
        <f t="shared" si="3"/>
        <v>15877.872129373571</v>
      </c>
    </row>
    <row r="41" spans="1:19" x14ac:dyDescent="0.3">
      <c r="A41" s="1" t="s">
        <v>146</v>
      </c>
      <c r="B41" s="2">
        <v>17.8</v>
      </c>
      <c r="C41" s="2" t="s">
        <v>147</v>
      </c>
      <c r="D41" s="2">
        <v>3.5</v>
      </c>
      <c r="E41" s="2" t="s">
        <v>10</v>
      </c>
      <c r="F41" s="2" t="s">
        <v>148</v>
      </c>
      <c r="G41" s="2" t="s">
        <v>23</v>
      </c>
      <c r="H41" s="2">
        <v>1200</v>
      </c>
      <c r="I41" s="2" t="s">
        <v>11</v>
      </c>
      <c r="J41" s="5">
        <v>800000</v>
      </c>
      <c r="K41" s="7">
        <v>60000</v>
      </c>
      <c r="L41" s="7">
        <f t="shared" si="0"/>
        <v>860000</v>
      </c>
      <c r="M41">
        <v>83.17</v>
      </c>
      <c r="N41" s="7">
        <v>1350</v>
      </c>
      <c r="O41" s="8">
        <f t="shared" si="1"/>
        <v>11690.266923169413</v>
      </c>
      <c r="P41">
        <v>0.15</v>
      </c>
      <c r="Q41" s="8">
        <f t="shared" si="2"/>
        <v>1753.5400384754118</v>
      </c>
      <c r="R41">
        <v>360</v>
      </c>
      <c r="S41" s="9">
        <f t="shared" si="3"/>
        <v>13803.806961644825</v>
      </c>
    </row>
    <row r="42" spans="1:19" x14ac:dyDescent="0.3">
      <c r="A42" s="1" t="s">
        <v>149</v>
      </c>
      <c r="B42" s="2">
        <v>11.12</v>
      </c>
      <c r="C42" s="2" t="s">
        <v>150</v>
      </c>
      <c r="D42" s="2">
        <v>4</v>
      </c>
      <c r="E42" s="2" t="s">
        <v>10</v>
      </c>
      <c r="F42" s="2" t="s">
        <v>151</v>
      </c>
      <c r="G42" s="2" t="s">
        <v>24</v>
      </c>
      <c r="H42" s="2">
        <v>0</v>
      </c>
      <c r="I42" s="2" t="s">
        <v>11</v>
      </c>
      <c r="J42" s="5">
        <v>470000</v>
      </c>
      <c r="K42" s="7">
        <v>60000</v>
      </c>
      <c r="L42" s="7">
        <f t="shared" si="0"/>
        <v>530000</v>
      </c>
      <c r="M42">
        <v>83.17</v>
      </c>
      <c r="N42" s="7">
        <v>1350</v>
      </c>
      <c r="O42" s="8">
        <f t="shared" si="1"/>
        <v>7722.4900805578936</v>
      </c>
      <c r="P42">
        <v>0.15</v>
      </c>
      <c r="Q42" s="8">
        <f t="shared" si="2"/>
        <v>1158.3735120836841</v>
      </c>
      <c r="R42">
        <v>360</v>
      </c>
      <c r="S42" s="9">
        <f t="shared" si="3"/>
        <v>9240.8635926415773</v>
      </c>
    </row>
    <row r="43" spans="1:19" x14ac:dyDescent="0.3">
      <c r="A43" s="1" t="s">
        <v>152</v>
      </c>
      <c r="B43" s="2">
        <v>17.12</v>
      </c>
      <c r="C43" s="2" t="s">
        <v>154</v>
      </c>
      <c r="D43" s="2">
        <v>4.5</v>
      </c>
      <c r="E43" s="2" t="s">
        <v>10</v>
      </c>
      <c r="F43" s="2" t="s">
        <v>155</v>
      </c>
      <c r="G43" s="2" t="s">
        <v>153</v>
      </c>
      <c r="H43" s="2">
        <v>0</v>
      </c>
      <c r="I43" s="2" t="s">
        <v>11</v>
      </c>
      <c r="J43" s="5">
        <v>1880000</v>
      </c>
      <c r="K43" s="7">
        <v>60000</v>
      </c>
      <c r="L43" s="7">
        <f t="shared" si="0"/>
        <v>1940000</v>
      </c>
      <c r="M43">
        <v>83.17</v>
      </c>
      <c r="N43" s="7">
        <v>1350</v>
      </c>
      <c r="O43" s="8">
        <f t="shared" si="1"/>
        <v>24675.718408079836</v>
      </c>
      <c r="P43">
        <v>0.15</v>
      </c>
      <c r="Q43" s="8">
        <f t="shared" si="2"/>
        <v>3701.3577612119752</v>
      </c>
      <c r="R43">
        <v>360</v>
      </c>
      <c r="S43" s="9">
        <f t="shared" si="3"/>
        <v>28737.076169291809</v>
      </c>
    </row>
    <row r="44" spans="1:19" x14ac:dyDescent="0.3">
      <c r="A44" s="1" t="s">
        <v>156</v>
      </c>
      <c r="B44" s="2">
        <v>18.100000000000001</v>
      </c>
      <c r="C44" s="2" t="s">
        <v>154</v>
      </c>
      <c r="D44" s="2">
        <v>4</v>
      </c>
      <c r="E44" s="2" t="s">
        <v>10</v>
      </c>
      <c r="F44" s="2" t="s">
        <v>158</v>
      </c>
      <c r="G44" s="2" t="s">
        <v>157</v>
      </c>
      <c r="H44" s="2">
        <v>0</v>
      </c>
      <c r="I44" s="2" t="s">
        <v>11</v>
      </c>
      <c r="J44" s="5">
        <v>1890000</v>
      </c>
      <c r="K44" s="7">
        <v>60000</v>
      </c>
      <c r="L44" s="7">
        <f t="shared" si="0"/>
        <v>1950000</v>
      </c>
      <c r="M44">
        <v>83.17</v>
      </c>
      <c r="N44" s="7">
        <v>1350</v>
      </c>
      <c r="O44" s="8">
        <f t="shared" si="1"/>
        <v>24795.954069977153</v>
      </c>
      <c r="P44">
        <v>0.15</v>
      </c>
      <c r="Q44" s="8">
        <f t="shared" si="2"/>
        <v>3719.3931104965727</v>
      </c>
      <c r="R44">
        <v>360</v>
      </c>
      <c r="S44" s="9">
        <f t="shared" si="3"/>
        <v>28875.347180473727</v>
      </c>
    </row>
    <row r="45" spans="1:19" x14ac:dyDescent="0.3">
      <c r="A45" s="1" t="s">
        <v>159</v>
      </c>
      <c r="B45" s="2">
        <v>18.2</v>
      </c>
      <c r="C45" s="2" t="s">
        <v>160</v>
      </c>
      <c r="D45" s="2">
        <v>4</v>
      </c>
      <c r="E45" s="2" t="s">
        <v>10</v>
      </c>
      <c r="F45" s="2" t="s">
        <v>161</v>
      </c>
      <c r="G45" s="2" t="s">
        <v>24</v>
      </c>
      <c r="H45" s="2">
        <v>0</v>
      </c>
      <c r="I45" s="2" t="s">
        <v>11</v>
      </c>
      <c r="J45" s="5">
        <v>1970000</v>
      </c>
      <c r="K45" s="7">
        <v>60000</v>
      </c>
      <c r="L45" s="7">
        <f t="shared" si="0"/>
        <v>2030000</v>
      </c>
      <c r="M45">
        <v>83.17</v>
      </c>
      <c r="N45" s="7">
        <v>1350</v>
      </c>
      <c r="O45" s="8">
        <f t="shared" si="1"/>
        <v>25757.839365155705</v>
      </c>
      <c r="P45">
        <v>0.15</v>
      </c>
      <c r="Q45" s="8">
        <f t="shared" si="2"/>
        <v>3863.6759047733558</v>
      </c>
      <c r="R45">
        <v>360</v>
      </c>
      <c r="S45" s="9">
        <f t="shared" si="3"/>
        <v>29981.515269929063</v>
      </c>
    </row>
    <row r="46" spans="1:19" x14ac:dyDescent="0.3">
      <c r="A46" s="1" t="s">
        <v>162</v>
      </c>
      <c r="B46" s="2">
        <v>18.3</v>
      </c>
      <c r="C46" s="2" t="s">
        <v>154</v>
      </c>
      <c r="D46" s="2">
        <v>4</v>
      </c>
      <c r="E46" s="2" t="s">
        <v>10</v>
      </c>
      <c r="F46" s="2" t="s">
        <v>164</v>
      </c>
      <c r="G46" s="2" t="s">
        <v>163</v>
      </c>
      <c r="H46" s="2">
        <v>0</v>
      </c>
      <c r="I46" s="2" t="s">
        <v>11</v>
      </c>
      <c r="J46" s="5">
        <v>1700000</v>
      </c>
      <c r="K46" s="7">
        <v>60000</v>
      </c>
      <c r="L46" s="7">
        <f t="shared" si="0"/>
        <v>1760000</v>
      </c>
      <c r="M46">
        <v>83.17</v>
      </c>
      <c r="N46" s="7">
        <v>1350</v>
      </c>
      <c r="O46" s="8">
        <f t="shared" si="1"/>
        <v>22511.476493928098</v>
      </c>
      <c r="P46">
        <v>0.15</v>
      </c>
      <c r="Q46" s="8">
        <f t="shared" si="2"/>
        <v>3376.7214740892146</v>
      </c>
      <c r="R46">
        <v>360</v>
      </c>
      <c r="S46" s="9">
        <f t="shared" si="3"/>
        <v>26248.197968017314</v>
      </c>
    </row>
    <row r="47" spans="1:19" x14ac:dyDescent="0.3">
      <c r="A47" s="1" t="s">
        <v>165</v>
      </c>
      <c r="B47" s="2">
        <v>18.3</v>
      </c>
      <c r="C47" s="2" t="s">
        <v>166</v>
      </c>
      <c r="D47" s="2">
        <v>4</v>
      </c>
      <c r="E47" s="2" t="s">
        <v>10</v>
      </c>
      <c r="F47" s="2" t="s">
        <v>167</v>
      </c>
      <c r="G47" s="2" t="s">
        <v>16</v>
      </c>
      <c r="H47" s="2">
        <v>0</v>
      </c>
      <c r="I47" s="2" t="s">
        <v>15</v>
      </c>
      <c r="J47" s="5">
        <v>1820000</v>
      </c>
      <c r="K47" s="7">
        <v>60000</v>
      </c>
      <c r="L47" s="7">
        <f t="shared" si="0"/>
        <v>1880000</v>
      </c>
      <c r="M47">
        <v>83.17</v>
      </c>
      <c r="N47" s="7">
        <v>1350</v>
      </c>
      <c r="O47" s="8">
        <f t="shared" si="1"/>
        <v>23954.304436695922</v>
      </c>
      <c r="P47">
        <v>0.15</v>
      </c>
      <c r="Q47" s="8">
        <f t="shared" si="2"/>
        <v>3593.145665504388</v>
      </c>
      <c r="R47">
        <v>360</v>
      </c>
      <c r="S47" s="9">
        <f t="shared" si="3"/>
        <v>27907.45010220031</v>
      </c>
    </row>
    <row r="48" spans="1:19" x14ac:dyDescent="0.3">
      <c r="A48" s="1" t="s">
        <v>168</v>
      </c>
      <c r="B48" s="2">
        <v>18.899999999999999</v>
      </c>
      <c r="C48" s="2" t="s">
        <v>169</v>
      </c>
      <c r="D48" s="2">
        <v>3.5</v>
      </c>
      <c r="E48" s="2" t="s">
        <v>10</v>
      </c>
      <c r="F48" s="2" t="s">
        <v>170</v>
      </c>
      <c r="G48" s="2" t="s">
        <v>16</v>
      </c>
      <c r="H48" s="2">
        <v>0</v>
      </c>
      <c r="I48" s="2" t="s">
        <v>11</v>
      </c>
      <c r="J48" s="5">
        <v>1660000</v>
      </c>
      <c r="K48" s="7">
        <v>60000</v>
      </c>
      <c r="L48" s="7">
        <f t="shared" si="0"/>
        <v>1720000</v>
      </c>
      <c r="M48">
        <v>83.17</v>
      </c>
      <c r="N48" s="7">
        <v>1350</v>
      </c>
      <c r="O48" s="8">
        <f t="shared" si="1"/>
        <v>22030.533846338825</v>
      </c>
      <c r="P48">
        <v>0.15</v>
      </c>
      <c r="Q48" s="8">
        <f t="shared" si="2"/>
        <v>3304.5800769508237</v>
      </c>
      <c r="R48">
        <v>360</v>
      </c>
      <c r="S48" s="9">
        <f t="shared" si="3"/>
        <v>25695.113923289649</v>
      </c>
    </row>
    <row r="49" spans="1:19" x14ac:dyDescent="0.3">
      <c r="A49" s="1" t="s">
        <v>171</v>
      </c>
      <c r="B49" s="2">
        <v>20.100000000000001</v>
      </c>
      <c r="C49" s="2" t="s">
        <v>172</v>
      </c>
      <c r="D49" s="2">
        <v>4</v>
      </c>
      <c r="E49" s="2" t="s">
        <v>10</v>
      </c>
      <c r="F49" s="2" t="s">
        <v>173</v>
      </c>
      <c r="G49" s="2" t="s">
        <v>38</v>
      </c>
      <c r="H49" s="2">
        <v>0</v>
      </c>
      <c r="I49" s="2" t="s">
        <v>11</v>
      </c>
      <c r="J49" s="5">
        <v>2257000</v>
      </c>
      <c r="K49" s="7">
        <v>60000</v>
      </c>
      <c r="L49" s="7">
        <f t="shared" si="0"/>
        <v>2317000</v>
      </c>
      <c r="M49">
        <v>83.17</v>
      </c>
      <c r="N49" s="7">
        <v>1350</v>
      </c>
      <c r="O49" s="8">
        <f t="shared" si="1"/>
        <v>29208.602861608753</v>
      </c>
      <c r="P49">
        <v>0.15</v>
      </c>
      <c r="Q49" s="8">
        <f t="shared" si="2"/>
        <v>4381.2904292413132</v>
      </c>
      <c r="R49">
        <v>360</v>
      </c>
      <c r="S49" s="9">
        <f t="shared" si="3"/>
        <v>33949.893290850065</v>
      </c>
    </row>
    <row r="50" spans="1:19" x14ac:dyDescent="0.3">
      <c r="A50" s="1" t="s">
        <v>174</v>
      </c>
      <c r="B50" s="2">
        <v>11.1</v>
      </c>
      <c r="C50" s="2" t="s">
        <v>175</v>
      </c>
      <c r="D50" s="2">
        <v>3.5</v>
      </c>
      <c r="E50" s="2" t="s">
        <v>10</v>
      </c>
      <c r="F50" s="2" t="s">
        <v>176</v>
      </c>
      <c r="G50" s="2" t="s">
        <v>23</v>
      </c>
      <c r="H50" s="2">
        <v>1800</v>
      </c>
      <c r="I50" s="2" t="s">
        <v>11</v>
      </c>
      <c r="J50" s="5">
        <v>470000</v>
      </c>
      <c r="K50" s="7">
        <v>60000</v>
      </c>
      <c r="L50" s="7">
        <f t="shared" si="0"/>
        <v>530000</v>
      </c>
      <c r="M50">
        <v>83.17</v>
      </c>
      <c r="N50" s="7">
        <v>1350</v>
      </c>
      <c r="O50" s="8">
        <f t="shared" si="1"/>
        <v>7722.4900805578936</v>
      </c>
      <c r="P50">
        <v>0.15</v>
      </c>
      <c r="Q50" s="8">
        <f t="shared" si="2"/>
        <v>1158.3735120836841</v>
      </c>
      <c r="R50">
        <v>360</v>
      </c>
      <c r="S50" s="9">
        <f t="shared" si="3"/>
        <v>9240.8635926415773</v>
      </c>
    </row>
    <row r="51" spans="1:19" x14ac:dyDescent="0.3">
      <c r="A51" s="1" t="s">
        <v>177</v>
      </c>
      <c r="B51" s="2">
        <v>12.11</v>
      </c>
      <c r="C51" s="2" t="s">
        <v>178</v>
      </c>
      <c r="D51" s="2">
        <v>4</v>
      </c>
      <c r="E51" s="2" t="s">
        <v>10</v>
      </c>
      <c r="F51" s="2" t="s">
        <v>179</v>
      </c>
      <c r="G51" s="2" t="s">
        <v>12</v>
      </c>
      <c r="H51" s="2">
        <v>1800</v>
      </c>
      <c r="I51" s="2" t="s">
        <v>15</v>
      </c>
      <c r="J51" s="5">
        <v>710000</v>
      </c>
      <c r="K51" s="7">
        <v>60000</v>
      </c>
      <c r="L51" s="7">
        <f t="shared" si="0"/>
        <v>770000</v>
      </c>
      <c r="M51">
        <v>83.17</v>
      </c>
      <c r="N51" s="7">
        <v>1350</v>
      </c>
      <c r="O51" s="8">
        <f t="shared" si="1"/>
        <v>10608.145966093543</v>
      </c>
      <c r="P51">
        <v>0.15</v>
      </c>
      <c r="Q51" s="8">
        <f t="shared" si="2"/>
        <v>1591.2218949140315</v>
      </c>
      <c r="R51">
        <v>360</v>
      </c>
      <c r="S51" s="9">
        <f t="shared" si="3"/>
        <v>12559.367861007575</v>
      </c>
    </row>
    <row r="52" spans="1:19" x14ac:dyDescent="0.3">
      <c r="A52" s="1" t="s">
        <v>180</v>
      </c>
      <c r="B52" s="2">
        <v>11.12</v>
      </c>
      <c r="C52" s="2" t="s">
        <v>181</v>
      </c>
      <c r="D52" s="2">
        <v>4.5</v>
      </c>
      <c r="E52" s="2" t="s">
        <v>10</v>
      </c>
      <c r="F52" s="2" t="s">
        <v>182</v>
      </c>
      <c r="G52" s="2" t="s">
        <v>9</v>
      </c>
      <c r="H52" s="2">
        <v>1800</v>
      </c>
      <c r="I52" s="2" t="s">
        <v>11</v>
      </c>
      <c r="J52" s="5">
        <v>740000</v>
      </c>
      <c r="K52" s="7">
        <v>60000</v>
      </c>
      <c r="L52" s="7">
        <f t="shared" si="0"/>
        <v>800000</v>
      </c>
      <c r="M52">
        <v>83.17</v>
      </c>
      <c r="N52" s="7">
        <v>1350</v>
      </c>
      <c r="O52" s="8">
        <f t="shared" si="1"/>
        <v>10968.852951785499</v>
      </c>
      <c r="P52">
        <v>0.15</v>
      </c>
      <c r="Q52" s="8">
        <f t="shared" si="2"/>
        <v>1645.3279427678247</v>
      </c>
      <c r="R52">
        <v>360</v>
      </c>
      <c r="S52" s="9">
        <f t="shared" si="3"/>
        <v>12974.180894553323</v>
      </c>
    </row>
    <row r="53" spans="1:19" x14ac:dyDescent="0.3">
      <c r="A53" s="1" t="s">
        <v>183</v>
      </c>
      <c r="B53" s="2">
        <v>12.1</v>
      </c>
      <c r="C53" s="2" t="s">
        <v>181</v>
      </c>
      <c r="D53" s="2">
        <v>4</v>
      </c>
      <c r="E53" s="2" t="s">
        <v>10</v>
      </c>
      <c r="F53" s="2" t="s">
        <v>184</v>
      </c>
      <c r="G53" s="2" t="s">
        <v>71</v>
      </c>
      <c r="H53" s="2">
        <v>1800</v>
      </c>
      <c r="I53" s="2" t="s">
        <v>11</v>
      </c>
      <c r="J53" s="5">
        <v>760000</v>
      </c>
      <c r="K53" s="7">
        <v>60000</v>
      </c>
      <c r="L53" s="7">
        <f t="shared" si="0"/>
        <v>820000</v>
      </c>
      <c r="M53">
        <v>83.17</v>
      </c>
      <c r="N53" s="7">
        <v>1350</v>
      </c>
      <c r="O53" s="8">
        <f t="shared" si="1"/>
        <v>11209.324275580137</v>
      </c>
      <c r="P53">
        <v>0.15</v>
      </c>
      <c r="Q53" s="8">
        <f t="shared" si="2"/>
        <v>1681.3986413370205</v>
      </c>
      <c r="R53">
        <v>360</v>
      </c>
      <c r="S53" s="9">
        <f t="shared" si="3"/>
        <v>13250.722916917157</v>
      </c>
    </row>
    <row r="54" spans="1:19" x14ac:dyDescent="0.3">
      <c r="A54" s="1" t="s">
        <v>185</v>
      </c>
      <c r="B54" s="2">
        <v>11.1</v>
      </c>
      <c r="C54" s="2" t="s">
        <v>186</v>
      </c>
      <c r="D54" s="2">
        <v>4</v>
      </c>
      <c r="E54" s="2" t="s">
        <v>10</v>
      </c>
      <c r="F54" s="2" t="s">
        <v>187</v>
      </c>
      <c r="G54" s="2" t="s">
        <v>23</v>
      </c>
      <c r="H54" s="2">
        <v>1800</v>
      </c>
      <c r="I54" s="2" t="s">
        <v>11</v>
      </c>
      <c r="J54" s="5">
        <v>460000</v>
      </c>
      <c r="K54" s="7">
        <v>60000</v>
      </c>
      <c r="L54" s="7">
        <f t="shared" si="0"/>
        <v>520000</v>
      </c>
      <c r="M54">
        <v>83.17</v>
      </c>
      <c r="N54" s="7">
        <v>1350</v>
      </c>
      <c r="O54" s="8">
        <f t="shared" si="1"/>
        <v>7602.2544186605746</v>
      </c>
      <c r="P54">
        <v>0.15</v>
      </c>
      <c r="Q54" s="8">
        <f t="shared" si="2"/>
        <v>1140.3381627990861</v>
      </c>
      <c r="R54">
        <v>360</v>
      </c>
      <c r="S54" s="9">
        <f t="shared" si="3"/>
        <v>9102.5925814596612</v>
      </c>
    </row>
    <row r="55" spans="1:19" x14ac:dyDescent="0.3">
      <c r="A55" s="1" t="s">
        <v>188</v>
      </c>
      <c r="B55" s="2">
        <v>11.12</v>
      </c>
      <c r="C55" s="2" t="s">
        <v>181</v>
      </c>
      <c r="D55" s="2">
        <v>4.5</v>
      </c>
      <c r="E55" s="2" t="s">
        <v>10</v>
      </c>
      <c r="F55" s="2" t="s">
        <v>189</v>
      </c>
      <c r="G55" s="2" t="s">
        <v>16</v>
      </c>
      <c r="H55" s="2">
        <v>1800</v>
      </c>
      <c r="I55" s="2" t="s">
        <v>11</v>
      </c>
      <c r="J55" s="5">
        <v>720000</v>
      </c>
      <c r="K55" s="7">
        <v>60000</v>
      </c>
      <c r="L55" s="7">
        <f t="shared" si="0"/>
        <v>780000</v>
      </c>
      <c r="M55">
        <v>83.17</v>
      </c>
      <c r="N55" s="7">
        <v>1350</v>
      </c>
      <c r="O55" s="8">
        <f t="shared" si="1"/>
        <v>10728.381627990862</v>
      </c>
      <c r="P55">
        <v>0.15</v>
      </c>
      <c r="Q55" s="8">
        <f t="shared" si="2"/>
        <v>1609.2572441986292</v>
      </c>
      <c r="R55">
        <v>360</v>
      </c>
      <c r="S55" s="9">
        <f t="shared" si="3"/>
        <v>12697.638872189491</v>
      </c>
    </row>
    <row r="56" spans="1:19" x14ac:dyDescent="0.3">
      <c r="A56" s="1" t="s">
        <v>190</v>
      </c>
      <c r="B56" s="2">
        <v>16.7</v>
      </c>
      <c r="C56" s="2" t="s">
        <v>191</v>
      </c>
      <c r="D56" s="2">
        <v>4</v>
      </c>
      <c r="E56" s="2" t="s">
        <v>10</v>
      </c>
      <c r="F56" s="2" t="s">
        <v>192</v>
      </c>
      <c r="G56" s="2" t="s">
        <v>24</v>
      </c>
      <c r="H56" s="2">
        <v>1800</v>
      </c>
      <c r="I56" s="2" t="s">
        <v>15</v>
      </c>
      <c r="J56" s="5">
        <v>1190000</v>
      </c>
      <c r="K56" s="7">
        <v>60000</v>
      </c>
      <c r="L56" s="7">
        <f t="shared" si="0"/>
        <v>1250000</v>
      </c>
      <c r="M56">
        <v>83.17</v>
      </c>
      <c r="N56" s="7">
        <v>1350</v>
      </c>
      <c r="O56" s="8">
        <f t="shared" si="1"/>
        <v>16379.457737164843</v>
      </c>
      <c r="P56">
        <v>0.15</v>
      </c>
      <c r="Q56" s="8">
        <f t="shared" si="2"/>
        <v>2456.9186605747263</v>
      </c>
      <c r="R56">
        <v>360</v>
      </c>
      <c r="S56" s="9">
        <f t="shared" si="3"/>
        <v>19196.376397739568</v>
      </c>
    </row>
    <row r="57" spans="1:19" x14ac:dyDescent="0.3">
      <c r="A57" s="1" t="s">
        <v>193</v>
      </c>
      <c r="B57" s="2">
        <v>14.7</v>
      </c>
      <c r="C57" s="2" t="s">
        <v>194</v>
      </c>
      <c r="D57" s="2">
        <v>4</v>
      </c>
      <c r="E57" s="2" t="s">
        <v>10</v>
      </c>
      <c r="F57" s="2" t="s">
        <v>195</v>
      </c>
      <c r="G57" s="2" t="s">
        <v>9</v>
      </c>
      <c r="H57" s="2">
        <v>1800</v>
      </c>
      <c r="I57" s="2" t="s">
        <v>11</v>
      </c>
      <c r="J57" s="5">
        <v>1240000</v>
      </c>
      <c r="K57" s="7">
        <v>60000</v>
      </c>
      <c r="L57" s="7">
        <f t="shared" si="0"/>
        <v>1300000</v>
      </c>
      <c r="M57">
        <v>83.17</v>
      </c>
      <c r="N57" s="7">
        <v>1350</v>
      </c>
      <c r="O57" s="8">
        <f t="shared" si="1"/>
        <v>16980.636046651438</v>
      </c>
      <c r="P57">
        <v>0.15</v>
      </c>
      <c r="Q57" s="8">
        <f t="shared" si="2"/>
        <v>2547.0954069977156</v>
      </c>
      <c r="R57">
        <v>360</v>
      </c>
      <c r="S57" s="9">
        <f t="shared" si="3"/>
        <v>19887.731453649154</v>
      </c>
    </row>
  </sheetData>
  <autoFilter ref="A1:S1" xr:uid="{00000000-0001-0000-0000-000000000000}"/>
  <hyperlinks>
    <hyperlink ref="A2" r:id="rId1" display="http://checklist.ibcjapan.net/checklist?crypt=%5E%CF%DE%DE%A0%B6%DC%DB%93%CC%9F%D1%D6%87%9F%CF%AD%D8%D6%A1%9C%D1%D4s%9Dedi%9D%9C%5C%D2%CF%DF%A7%D7%D0%ECu%C8%A0%D3%9C%D7%D8%D4%DA%A5%C9%A8%95%A6%CA%E2%A2%DD%D9%CF%CC%A9" xr:uid="{00000000-0004-0000-0000-000003000000}"/>
    <hyperlink ref="A3" r:id="rId2" display="http://checklist.ibcjapan.net/checklist?crypt=%5E%CF%DE%DE%A0%B6%DC%DB%93%CC%9F%D1%D6%87%9F%CF%AD%D8%D6%A1%9C%D1%D4s%9Dedk%A3%96%5C%D2%CF%DF%A7%D7%D0%ECu%C8%A0%D3%9C%D7%D8%D4%DA%A5%C9%A8%95%A6%CA%E2%A2%DD%D9%CF%CC%A9" xr:uid="{00000000-0004-0000-0000-000004000000}"/>
    <hyperlink ref="A4" r:id="rId3" display="http://checklist.ibcjapan.net/checklist?crypt=%5E%CF%DE%DE%A0%B6%DC%DB%93%CC%9F%D1%D6%87%9F%CF%AD%D8%D6%A1%9C%D1%D4s%9Dedh%A3%97%5C%D2%CF%DF%A7%D7%D0%ECu%C8%A0%D3%9C%D7%D8%D4%DA%A5%C9%A8%95%A6%CA%E2%A2%DD%D9%CF%CC%A9" xr:uid="{00000000-0004-0000-0000-00000C000000}"/>
    <hyperlink ref="A5" r:id="rId4" display="http://checklist.ibcjapan.net/checklist?crypt=%5E%CF%DE%DE%A0%B6%DC%DB%93%CC%9F%D1%D6%87%9F%CF%AD%D8%D6%A1%9C%D1%D4s%9Dehg%9E%9B%5C%D2%CF%DF%A7%D7%D0%ECu%C8%A0%D3%9C%D7%D8%D4%DA%A5%C9%A8%95%A6%CA%E2%A2%DD%D9%CF%CC%A9" xr:uid="{00000000-0004-0000-0000-00000D000000}"/>
    <hyperlink ref="A6" r:id="rId5" display="http://checklist.ibcjapan.net/checklist?crypt=%5E%CF%DE%DE%A0%B6%DC%DB%93%CC%9F%D1%D6%87%9F%CF%AD%D8%D6%A1%9C%D1%D4s%9Dfbe%9B%96%5C%D2%CF%DF%A7%D7%D0%ECu%C8%A0%D3%9C%D7%D8%D4%DA%A5%C9%A8%95%A6%CA%E2%A2%DD%D9%CF%CC%A9" xr:uid="{00000000-0004-0000-0000-00000E000000}"/>
    <hyperlink ref="A7" r:id="rId6" display="http://checklist.ibcjapan.net/checklist?crypt=%5E%CF%DE%DE%A0%B6%DC%DB%93%CC%9F%D1%D6%87%9F%CF%AD%D8%D6%A1%9C%D1%D4s%9Deik%9E%95%5C%D2%CF%DF%A7%D7%D0%ECu%C8%A0%D3%9C%D7%D8%D4%DA%A5%C9%A8%95%A6%CA%E2%A2%DD%D9%CF%CC%A9" xr:uid="{00000000-0004-0000-0000-00000F000000}"/>
    <hyperlink ref="A8" r:id="rId7" display="http://checklist.ibcjapan.net/checklist?crypt=%5E%CF%DE%DE%A0%B6%DC%DB%93%CC%9F%D1%D6%87%9F%CF%AD%D8%D6%A1%9C%D1%D4s%9Dfdc%A2%9D%5C%D2%CF%DF%A7%D7%D0%ECu%C8%A0%D3%9C%D7%D8%D4%DA%A5%C9%A8%95%A6%CA%E2%A2%DD%D9%CF%CC%A9" xr:uid="{00000000-0004-0000-0000-000013000000}"/>
    <hyperlink ref="A9" r:id="rId8" display="http://checklist.ibcjapan.net/checklist?crypt=%5E%CF%DE%DE%A0%B6%DC%DB%93%CC%9F%D1%D6%87%9F%CF%AD%D8%D6%A1%9C%D1%D4s%9Deid%9E%98%5C%D2%CF%DF%A7%D7%D0%ECu%C8%A0%D3%9C%D7%D8%D4%DA%A5%C9%A8%95%A6%CA%E2%A2%DD%D9%CF%CC%A9" xr:uid="{00000000-0004-0000-0000-000014000000}"/>
    <hyperlink ref="A10" r:id="rId9" display="http://checklist.ibcjapan.net/checklist?crypt=%5E%CF%DE%DE%A0%B6%DC%DB%93%CC%9F%D1%D6%87%9F%CF%AD%D8%D6%A1%9C%D1%D4s%9Dehj%9B%94%5C%D2%CF%DF%A7%D7%D0%ECu%C8%A0%D3%9C%D7%D8%D4%DA%A5%C9%A8%95%A6%CA%E2%A2%DD%D9%CF%CC%A9" xr:uid="{00000000-0004-0000-0000-000016000000}"/>
    <hyperlink ref="A11" r:id="rId10" display="http://checklist.ibcjapan.net/checklist?crypt=%5E%CF%DE%DE%A0%B6%DC%DB%93%CC%9F%D1%D6%87%9F%CF%AD%D8%D6%A1%9C%D1%D4s%9Dfch%9C%97%5C%D2%CF%DF%A7%D7%D0%ECu%C8%A0%D3%9C%D7%D8%D4%DA%A5%C9%A8%95%A6%CA%E2%A2%DD%D9%CF%CC%A9" xr:uid="{00000000-0004-0000-0000-000017000000}"/>
    <hyperlink ref="A12" r:id="rId11" display="http://checklist.ibcjapan.net/checklist?crypt=%5E%CF%DE%DE%A0%B6%DC%DB%93%CC%9F%D1%D6%87%9F%CF%AD%D8%D6%A1%9C%D1%D4s%9Dfbc%9F%98%5C%D2%CF%DF%A7%D7%D0%ECu%C8%A0%D3%9C%D7%D8%D4%DA%A5%C9%A8%95%A6%CA%E2%A2%DD%D9%CF%CC%A9" xr:uid="{00000000-0004-0000-0000-000018000000}"/>
    <hyperlink ref="A13" r:id="rId12" display="http://checklist.ibcjapan.net/checklist?crypt=%5E%CF%DE%DE%A0%B6%DC%DB%93%CC%9F%D1%D6%87%9F%CF%AD%D8%D6%A1%9C%D1%D4s%9Dfcj%9C%97%5C%D2%CF%DF%A7%D7%D0%ECu%C8%A0%D3%9C%D7%D8%D4%DA%A5%C9%A8%95%A6%CA%E2%A2%DD%D9%CF%CC%A9" xr:uid="{00000000-0004-0000-0000-000019000000}"/>
    <hyperlink ref="A14" r:id="rId13" display="http://checklist.ibcjapan.net/checklist?crypt=%5E%CF%DE%DE%A0%B6%DC%DB%93%CC%9F%D1%D6%87%9F%CF%AD%D8%D6%A1%9C%D1%D4s%9Degg%A0%9C%5C%D2%CF%DF%A7%D7%D0%ECu%C8%A0%D3%9C%D7%D8%D4%DA%A5%C9%A8%95%A6%CA%E2%A2%DD%D9%CF%CC%A9" xr:uid="{00000000-0004-0000-0000-00001B000000}"/>
    <hyperlink ref="A15" r:id="rId14" display="http://checklist.ibcjapan.net/checklist?crypt=%5E%CF%DE%DE%A0%B6%DC%DB%93%CC%9F%D1%D6%87%9F%CF%AD%D8%D6%A1%9C%D1%D4s%9Dece%9C%9B%5C%D2%CF%DF%A7%D7%D0%ECu%C8%A0%D3%9C%D7%D8%D4%DA%A5%C9%A8%95%A6%CA%E2%A2%DD%D9%CF%CC%A9" xr:uid="{00000000-0004-0000-0000-00001D000000}"/>
    <hyperlink ref="A16" r:id="rId15" display="http://checklist.ibcjapan.net/checklist?crypt=%5E%CF%DE%DE%A0%B6%DC%DB%93%CC%9F%D1%D6%87%9F%CF%AD%D8%D6%A1%9C%D1%D4s%9Deck%A2%94%5C%D2%CF%DF%A7%D7%D0%ECu%C8%A0%D3%9C%D7%D8%D4%DA%A5%C9%A8%95%A6%CA%E2%A2%DD%D9%CF%CC%A9" xr:uid="{00000000-0004-0000-0000-00001F000000}"/>
    <hyperlink ref="A17" r:id="rId16" display="http://checklist.ibcjapan.net/checklist?crypt=%5E%CF%DE%DE%A0%B6%DC%DB%93%CC%9F%D1%D6%87%9F%CF%AD%D8%D6%A1%9C%D1%D4s%9Dghe%A3%98%5C%D2%CF%DF%A7%D7%D0%ECu%C8%A0%D3%9C%D7%D8%D4%DA%A5%C9%A8%95%A6%CA%E2%A2%DD%D9%CF%CC%A9" xr:uid="{00000000-0004-0000-0000-000026000000}"/>
    <hyperlink ref="A18" r:id="rId17" display="http://checklist.ibcjapan.net/checklist?crypt=%5E%CF%DE%DE%A0%B6%DC%DB%93%CC%9F%D1%D6%87%9F%CF%AD%D8%D6%A1%9C%D1%D4s%9Dijl%A3%97%5C%D2%CF%DF%A7%D7%D0%ECu%C8%A0%D3%9C%D7%D8%D4%DA%A5%C9%A8%95%A6%CA%E2%A2%DD%D9%CF%CC%A9" xr:uid="{00000000-0004-0000-0000-000033000000}"/>
    <hyperlink ref="A19" r:id="rId18" display="http://checklist.ibcjapan.net/checklist?crypt=%5E%CF%DE%DE%A0%B6%DC%DB%93%CC%9F%D1%D6%87%9F%CF%AD%D8%D6%A1%9C%D1%D4s%9Djkc%9B%9D%5C%D2%CF%DF%A7%D7%D0%ECu%C8%A0%D3%9C%D7%D8%D4%DA%A5%C9%A8%95%A6%CA%E2%A2%DD%D9%CF%CC%A9" xr:uid="{00000000-0004-0000-0000-00003A000000}"/>
    <hyperlink ref="A20" r:id="rId19" display="http://checklist.ibcjapan.net/checklist?crypt=%5E%CF%DE%DE%A0%B6%DC%DB%93%CC%9F%D1%D6%87%9F%CF%AD%D8%D6%A1%9C%D1%D4s%9Didd%A1%9B%5C%D2%CF%DF%A7%D7%D0%ECu%C8%A0%D3%9C%D7%D8%D4%DA%A5%C9%A8%95%A6%CA%E2%A2%DD%D9%CF%CC%A9" xr:uid="{00000000-0004-0000-0000-00003C000000}"/>
    <hyperlink ref="A21" r:id="rId20" display="http://checklist.ibcjapan.net/checklist?crypt=%5E%CF%DE%DE%A0%B6%DC%DB%93%CC%9F%D1%D6%87%9F%CF%AD%D8%D6%A1%9C%D1%D4s%9Dffc%9B%98%5C%D2%CF%DF%A7%D7%D0%ECu%C8%A0%D3%9C%D7%D8%D4%DA%A5%C9%A8%95%A6%CA%E2%A2%DD%D9%CF%CC%A9" xr:uid="{00000000-0004-0000-0000-00003D000000}"/>
    <hyperlink ref="A22" r:id="rId21" display="http://checklist.ibcjapan.net/checklist?crypt=%5E%CF%DE%DE%A0%B6%DC%DB%93%CC%9F%D1%D6%87%9F%CF%AD%D8%D6%A1%9C%D1%D4s%9Djbe%9E%9B%5C%D2%CF%DF%A7%D7%D0%ECu%C8%A0%D3%9C%D7%D8%D4%DA%A5%C9%A8%95%A6%CA%E2%A2%DD%D9%CF%CC%A9" xr:uid="{00000000-0004-0000-0000-00003E000000}"/>
    <hyperlink ref="A23" r:id="rId22" display="http://checklist.ibcjapan.net/checklist?crypt=%5E%CF%DE%DE%A0%B6%DC%DB%93%CC%9F%D1%D6%87%9F%CF%AD%D8%D6%A1%9C%D1%D4s%9Dkdi%A4%9C%5C%D2%CF%DF%A7%D7%D0%ECu%C8%A0%D3%9C%D7%D8%D4%DA%A5%C9%A8%95%A6%CA%E2%A2%DD%D9%CF%CC%A9" xr:uid="{00000000-0004-0000-0000-000041000000}"/>
    <hyperlink ref="A24" r:id="rId23" display="http://checklist.ibcjapan.net/checklist?crypt=%5E%CF%DE%DE%A0%B6%DC%DB%93%CC%9F%D1%D6%87%9F%CF%AD%D8%D6%A1%9C%D1%D4s%9Dhkl%A2%9D%5C%D2%CF%DF%A7%D7%D0%ECu%C8%A0%D3%9C%D7%D8%D4%DA%A5%C9%A8%95%A6%CA%E2%A2%DD%D9%CF%CC%A9" xr:uid="{00000000-0004-0000-0000-000042000000}"/>
    <hyperlink ref="A25" r:id="rId24" display="http://checklist.ibcjapan.net/checklist?crypt=%5E%CF%DE%DE%A0%B6%DC%DB%93%CC%9F%D1%D6%87%9F%CF%AD%D8%D6%A1%9C%D1%D4s%9Djbe%9D%9C%5C%D2%CF%DF%A7%D7%D0%ECu%C8%A0%D3%9C%D7%D8%D4%DA%A5%C9%A8%95%A6%CA%E2%A2%DD%D9%CF%CC%A9" xr:uid="{00000000-0004-0000-0000-000043000000}"/>
    <hyperlink ref="A26" r:id="rId25" display="http://checklist.ibcjapan.net/checklist?crypt=%5E%CF%DE%DE%A0%B6%DC%DB%93%CC%9F%D1%D6%87%9F%CF%AD%D8%D6%A1%9C%D1%D4s%9Dibj%A3%9B%5C%D2%CF%DF%A7%D7%D0%ECu%C8%A0%D3%9C%D7%D8%D4%DA%A5%C9%A8%95%A6%CA%E2%A2%DD%D9%CF%CC%A9" xr:uid="{00000000-0004-0000-0000-000044000000}"/>
    <hyperlink ref="A27" r:id="rId26" display="http://checklist.ibcjapan.net/checklist?crypt=%5E%CF%DE%DE%A0%B6%DC%DB%93%CC%9F%D1%D6%87%9F%CF%AD%D8%D6%A1%9C%D1%D4s%9Djkc%9E%98%5C%D2%CF%DF%A7%D7%D0%ECu%C8%A0%D3%9C%D7%D8%D4%DA%A5%C9%A8%95%A6%CA%E2%A2%DD%D9%CF%CC%A9" xr:uid="{00000000-0004-0000-0000-000045000000}"/>
    <hyperlink ref="A28" r:id="rId27" display="http://checklist.ibcjapan.net/checklist?crypt=%5E%CF%DE%DE%A0%B6%DC%DB%93%CC%9F%D1%D6%87%9F%CF%AD%D8%D6%A1%9C%D1%D4s%9Dkdi%A1%99%5C%D2%CF%DF%A7%D7%D0%ECu%C8%A0%D3%9C%D7%D8%D4%DA%A5%C9%A8%95%A6%CA%E2%A2%DD%D9%CF%CC%A9" xr:uid="{00000000-0004-0000-0000-000046000000}"/>
    <hyperlink ref="A29" r:id="rId28" display="http://checklist.ibcjapan.net/checklist?crypt=%5E%CF%DE%DE%A0%B6%DC%DB%93%CC%9F%D1%D6%87%9F%CF%AD%D8%D6%A1%9C%D1%D4s%9Dfkd%9F%9D%5C%D2%CF%DF%A7%D7%D0%ECu%C8%A0%D3%9C%D7%D8%D4%DA%A5%C9%A8%95%A6%CA%E2%A2%DD%D9%CF%CC%A9" xr:uid="{00000000-0004-0000-0000-000047000000}"/>
    <hyperlink ref="A30" r:id="rId29" display="http://checklist.ibcjapan.net/checklist?crypt=%5E%CF%DE%DE%A0%B6%DC%DB%93%CC%9F%D1%D6%87%9F%CF%AD%D8%D6%A1%9C%D1%D4s%9Dkdf%A1%96%5C%D2%CF%DF%A7%D7%D0%ECu%C8%A0%D3%9C%D7%D8%D4%DA%A5%C9%A8%95%A6%CA%E2%A2%DD%D9%CF%CC%A9" xr:uid="{00000000-0004-0000-0000-000048000000}"/>
    <hyperlink ref="A31" r:id="rId30" display="http://checklist.ibcjapan.net/checklist?crypt=%5E%CF%DE%DE%A0%B6%DC%DB%93%CC%9F%D1%D6%87%9F%CF%AD%D8%D6%A1%9C%D1%D4s%9Dgbe%9C%9B%5C%D2%CF%DF%A7%D7%D0%ECu%C8%A0%D3%9C%D7%D8%D4%DA%A5%C9%A8%95%A6%CA%E2%A2%DD%D9%CF%CC%A9" xr:uid="{00000000-0004-0000-0000-000060000000}"/>
    <hyperlink ref="A32" r:id="rId31" display="http://checklist.ibcjapan.net/checklist?crypt=%5E%CF%DE%DE%A0%B6%DC%DB%93%CC%9F%D1%D6%87%9F%CF%AD%D8%D6%A1%9C%D1%D4s%9Defc%9F%9C%5C%D2%CF%DF%A7%D7%D0%ECu%C8%A0%D3%9C%D7%D8%D4%DA%A5%C9%A8%95%A6%CA%E2%A2%DD%D9%CF%CC%A9" xr:uid="{00000000-0004-0000-0000-000061000000}"/>
    <hyperlink ref="A33" r:id="rId32" display="http://checklist.ibcjapan.net/checklist?crypt=%5E%CF%DE%DE%A0%B6%DC%DB%93%CC%9F%D1%D6%87%9F%CF%AD%D8%D6%A1%9C%D1%D4s%9Dhhh%9B%95%5C%D2%CF%DF%A7%D7%D0%ECu%C8%A0%D3%9C%D7%D8%D4%DA%A5%C9%A8%95%A6%CA%E2%A2%DD%D9%CF%CC%A9" xr:uid="{00000000-0004-0000-0000-000062000000}"/>
    <hyperlink ref="A34" r:id="rId33" display="http://checklist.ibcjapan.net/checklist?crypt=%5E%CF%DE%DE%A0%B6%DC%DB%93%CC%9F%D1%D6%87%9F%CF%AD%D8%D6%A1%9C%D1%D4s%9Djbi%A3%95%5C%D2%CF%DF%A7%D7%D0%ECu%C8%A0%D3%9C%D7%D8%D4%DA%A5%C9%A8%95%A6%CA%E2%A2%DD%D9%CF%CC%A9" xr:uid="{00000000-0004-0000-0000-000063000000}"/>
    <hyperlink ref="A35" r:id="rId34" display="http://checklist.ibcjapan.net/checklist?crypt=%5E%CF%DE%DE%A0%B6%DC%DB%93%CC%9F%D1%D6%87%9F%CF%AD%D8%D6%A1%9C%D1%D4s%9Dghl%A1%97%5C%D2%CF%DF%A7%D7%D0%ECu%C8%A0%D3%9C%D7%D8%D4%DA%A5%C9%A8%95%A6%CA%E2%A2%DD%D9%CF%CC%A9" xr:uid="{00000000-0004-0000-0000-000064000000}"/>
    <hyperlink ref="A36" r:id="rId35" display="http://checklist.ibcjapan.net/checklist?crypt=%5E%CF%DE%DE%A0%B6%DC%DB%93%CC%9F%D1%D6%87%9F%CF%AD%D8%D6%A1%9C%D1%D4s%9Dghj%A4%97%5C%D2%CF%DF%A7%D7%D0%ECu%C8%A0%D3%9C%D7%D8%D4%DA%A5%C9%A8%95%A6%CA%E2%A2%DD%D9%CF%CC%A9" xr:uid="{00000000-0004-0000-0000-000065000000}"/>
    <hyperlink ref="A37" r:id="rId36" display="http://checklist.ibcjapan.net/checklist?crypt=%5E%CF%DE%DE%A0%B6%DC%DB%93%CC%9F%D1%D6%87%9F%CF%AD%D8%D6%A1%9C%D1%D4s%9Dgkg%9B%9A%5C%D2%CF%DF%A7%D7%D0%ECu%C8%A0%D3%9C%D7%D8%D4%DA%A5%C9%A8%95%A6%CA%E2%A2%DD%D9%CF%CC%A9" xr:uid="{00000000-0004-0000-0000-000066000000}"/>
    <hyperlink ref="A38" r:id="rId37" display="http://checklist.ibcjapan.net/checklist?crypt=%5E%CF%DE%DE%A0%B6%DC%DB%93%CC%9F%D1%D6%87%9F%CF%AD%D8%D6%A1%9C%D1%D4s%9Digd%9D%9A%5C%D2%CF%DF%A7%D7%D0%ECu%C8%A0%D3%9C%D7%D8%D4%DA%A5%C9%A8%95%A6%CA%E2%A2%DD%D9%CF%CC%A9" xr:uid="{00000000-0004-0000-0000-000067000000}"/>
    <hyperlink ref="A39" r:id="rId38" display="http://checklist.ibcjapan.net/checklist?crypt=%5E%CF%DE%DE%A0%B6%DC%DB%93%CC%9F%D1%D6%87%9F%CF%AD%D8%D6%A1%9C%D1%D4s%9Digd%9C%9B%5C%D2%CF%DF%A7%D7%D0%ECu%C8%A0%D3%9C%D7%D8%D4%DA%A5%C9%A8%95%A6%CA%E2%A2%DD%D9%CF%CC%A9" xr:uid="{00000000-0004-0000-0000-000068000000}"/>
    <hyperlink ref="A40" r:id="rId39" display="http://checklist.ibcjapan.net/checklist?crypt=%5E%CF%DE%DE%A0%B6%DC%DB%93%CC%9F%D1%D6%87%9F%CF%AD%D8%D6%A1%9C%D1%D4s%9Dije%9C%95%5C%D2%CF%DF%A7%D7%D0%ECu%C8%A0%D3%9C%D7%D8%D4%DA%A5%C9%A8%95%A6%CA%E2%A2%DD%D9%CF%CC%A9" xr:uid="{00000000-0004-0000-0000-00008C000000}"/>
    <hyperlink ref="A41" r:id="rId40" display="http://checklist.ibcjapan.net/checklist?crypt=%5E%CF%DE%DE%A0%B6%DC%DB%93%CC%9F%D1%D6%87%9F%CF%AD%D8%D6%A1%9C%D1%D4s%9Dfih%A3%96%5C%D2%CF%DF%A7%D7%D0%ECu%C8%A0%D3%9C%D7%D8%D4%DA%A5%C9%A8%95%A6%CA%E2%A2%DD%D9%CF%CC%A9" xr:uid="{00000000-0004-0000-0000-00008D000000}"/>
    <hyperlink ref="A42" r:id="rId41" display="http://checklist.ibcjapan.net/checklist?crypt=%5E%CF%DE%DE%A0%B6%DC%DB%93%CC%9F%D1%D6%87%9F%CF%AD%D8%D6%A1%9C%D1%D4s%9Dehg%A1%95%5C%D2%CF%DF%A7%D7%D0%ECu%C8%A0%D3%9C%D7%D8%D4%DA%A5%C9%A8%95%A6%CA%E2%A2%DD%D9%CF%CC%A9" xr:uid="{00000000-0004-0000-0000-000092000000}"/>
    <hyperlink ref="A43" r:id="rId42" display="http://checklist.ibcjapan.net/checklist?crypt=%5E%CF%DE%DE%A0%B6%DC%DB%93%CC%9F%D1%D6%87%9F%CF%AD%D8%D6%A1%9C%D1%D4s%9Deik%9F%95%5C%D2%CF%DF%A7%D7%D0%ECu%C8%A0%D3%9C%D7%D8%D4%DA%A5%C9%A8%95%A6%CA%E2%A2%DD%D9%CF%CC%A9" xr:uid="{00000000-0004-0000-0000-000094000000}"/>
    <hyperlink ref="A44" r:id="rId43" display="http://checklist.ibcjapan.net/checklist?crypt=%5E%CF%DE%DE%A0%B6%DC%DB%93%CC%9F%D1%D6%87%9F%CF%AD%D8%D6%A1%9C%D1%D4s%9Degg%9B%9D%5C%D2%CF%DF%A7%D7%D0%ECu%C8%A0%D3%9C%D7%D8%D4%DA%A5%C9%A8%95%A6%CA%E2%A2%DD%D9%CF%CC%A9" xr:uid="{00000000-0004-0000-0000-000095000000}"/>
    <hyperlink ref="A45" r:id="rId44" display="http://checklist.ibcjapan.net/checklist?crypt=%5E%CF%DE%DE%A0%B6%DC%DB%93%CC%9F%D1%D6%87%9F%CF%AD%D8%D6%A1%9C%D1%D4s%9Deik%9E%99%5C%D2%CF%DF%A7%D7%D0%ECu%C8%A0%D3%9C%D7%D8%D4%DA%A5%C9%A8%95%A6%CA%E2%A2%DD%D9%CF%CC%A9" xr:uid="{00000000-0004-0000-0000-000096000000}"/>
    <hyperlink ref="A46" r:id="rId45" display="http://checklist.ibcjapan.net/checklist?crypt=%5E%CF%DE%DE%A0%B6%DC%DB%93%CC%9F%D1%D6%87%9F%CF%AD%D8%D6%A1%9C%D1%D4s%9Dgkc%9E%96%5C%D2%CF%DF%A7%D7%D0%ECu%C8%A0%D3%9C%D7%D8%D4%DA%A5%C9%A8%95%A6%CA%E2%A2%DD%D9%CF%CC%A9" xr:uid="{00000000-0004-0000-0000-000097000000}"/>
    <hyperlink ref="A47" r:id="rId46" display="http://checklist.ibcjapan.net/checklist?crypt=%5E%CF%DE%DE%A0%B6%DC%DB%93%CC%9F%D1%D6%87%9F%CF%AD%D8%D6%A1%9C%D1%D4s%9Dfef%A4%9D%5C%D2%CF%DF%A7%D7%D0%ECu%C8%A0%D3%9C%D7%D8%D4%DA%A5%C9%A8%95%A6%CA%E2%A2%DD%D9%CF%CC%A9" xr:uid="{00000000-0004-0000-0000-000098000000}"/>
    <hyperlink ref="A48" r:id="rId47" display="http://checklist.ibcjapan.net/checklist?crypt=%5E%CF%DE%DE%A0%B6%DC%DB%93%CC%9F%D1%D6%87%9F%CF%AD%D8%D6%A1%9C%D1%D4s%9Dedd%A1%97%5C%D2%CF%DF%A7%D7%D0%ECu%C8%A0%D3%9C%D7%D8%D4%DA%A5%C9%A8%95%A6%CA%E2%A2%DD%D9%CF%CC%A9" xr:uid="{00000000-0004-0000-0000-000099000000}"/>
    <hyperlink ref="A49" r:id="rId48" display="http://checklist.ibcjapan.net/checklist?crypt=%5E%CF%DE%DE%A0%B6%DC%DB%93%CC%9F%D1%D6%87%9F%CF%AD%D8%D6%A1%9C%D1%D4s%9Deic%A4%97%5C%D2%CF%DF%A7%D7%D0%ECu%C8%A0%D3%9C%D7%D8%D4%DA%A5%C9%A8%95%A6%CA%E2%A2%DD%D9%CF%CC%A9" xr:uid="{00000000-0004-0000-0000-00009A000000}"/>
    <hyperlink ref="A50" r:id="rId49" display="http://checklist.ibcjapan.net/checklist?crypt=%5E%CF%DE%DE%A0%B6%DC%DB%93%CC%9F%D1%D6%87%9F%CF%AD%D8%D6%A1%9C%D1%D4s%9Dfjj%9D%94%5C%D2%CF%DF%A7%D7%D0%ECu%C8%A0%D3%9C%D7%D8%D4%DA%A5%C9%A8%95%A6%CA%E2%A2%DD%D9%CF%CC%A9" xr:uid="{00000000-0004-0000-0000-00009F000000}"/>
    <hyperlink ref="A51" r:id="rId50" display="http://checklist.ibcjapan.net/checklist?crypt=%5E%CF%DE%DE%A0%B6%DC%DB%93%CC%9F%D1%D6%87%9F%CF%AD%D8%D6%A1%9C%D1%D4s%9Dgbc%A3%9C%5C%D2%CF%DF%A7%D7%D0%ECu%C8%A0%D3%9C%D7%D8%D4%DA%A5%C9%A8%95%A6%CA%E2%A2%DD%D9%CF%CC%A9" xr:uid="{00000000-0004-0000-0000-0000A0000000}"/>
    <hyperlink ref="A52" r:id="rId51" display="http://checklist.ibcjapan.net/checklist?crypt=%5E%CF%DE%DE%A0%B6%DC%DB%93%CC%9F%D1%D6%87%9F%CF%AD%D8%D6%A1%9C%D1%D4s%9Dige%9E%94%5C%D2%CF%DF%A7%D7%D0%ECu%C8%A0%D3%9C%D7%D8%D4%DA%A5%C9%A8%95%A6%CA%E2%A2%DD%D9%CF%CC%A9" xr:uid="{00000000-0004-0000-0000-0000A1000000}"/>
    <hyperlink ref="A53" r:id="rId52" display="http://checklist.ibcjapan.net/checklist?crypt=%5E%CF%DE%DE%A0%B6%DC%DB%93%CC%9F%D1%D6%87%9F%CF%AD%D8%D6%A1%9C%D1%D4s%9Dijk%A2%9A%5C%D2%CF%DF%A7%D7%D0%ECu%C8%A0%D3%9C%D7%D8%D4%DA%A5%C9%A8%95%A6%CA%E2%A2%DD%D9%CF%CC%A9" xr:uid="{00000000-0004-0000-0000-0000A2000000}"/>
    <hyperlink ref="A54" r:id="rId53" display="http://checklist.ibcjapan.net/checklist?crypt=%5E%CF%DE%DE%A0%B6%DC%DB%93%CC%9F%D1%D6%87%9F%CF%AD%D8%D6%A1%9C%D1%D4s%9Dgih%9B%9A%5C%D2%CF%DF%A7%D7%D0%ECu%C8%A0%D3%9C%D7%D8%D4%DA%A5%C9%A8%95%A6%CA%E2%A2%DD%D9%CF%CC%A9" xr:uid="{00000000-0004-0000-0000-0000A3000000}"/>
    <hyperlink ref="A55" r:id="rId54" display="http://checklist.ibcjapan.net/checklist?crypt=%5E%CF%DE%DE%A0%B6%DC%DB%93%CC%9F%D1%D6%87%9F%CF%AD%D8%D6%A1%9C%D1%D4s%9Ddgd%A0%96%5C%D2%CF%DF%A7%D7%D0%ECu%C8%A0%D3%9C%D7%D8%D4%DA%A5%C9%A8%95%A6%CA%E2%A2%DD%D9%CF%CC%A9" xr:uid="{00000000-0004-0000-0000-0000A4000000}"/>
    <hyperlink ref="A56" r:id="rId55" display="http://checklist.ibcjapan.net/checklist?crypt=%5E%CF%DE%DE%A0%B6%DC%DB%93%CC%9F%D1%D6%87%9F%CF%AD%D8%D6%A1%9C%D1%D4s%9Dekf%9D%99%5C%D2%CF%DF%A7%D7%D0%ECu%C8%A0%D3%9C%D7%D8%D4%DA%A5%C9%A8%95%A6%CA%E2%A2%DD%D9%CF%CC%A9" xr:uid="{00000000-0004-0000-0000-0000A5000000}"/>
    <hyperlink ref="A57" r:id="rId56" display="http://checklist.ibcjapan.net/checklist?crypt=%5E%CF%DE%DE%A0%B6%DC%DB%93%CC%9F%D1%D6%87%9F%CF%AD%D8%D6%A1%9C%D1%D4s%9Dfgl%9B%9C%5C%D2%CF%DF%A7%D7%D0%ECu%C8%A0%D3%9C%D7%D8%D4%DA%A5%C9%A8%95%A6%CA%E2%A2%DD%D9%CF%CC%A9" xr:uid="{00000000-0004-0000-0000-0000A6000000}"/>
  </hyperlinks>
  <pageMargins left="0.7" right="0.7" top="0.75" bottom="0.75" header="0.3" footer="0.3"/>
  <pageSetup orientation="portrait" r:id="rId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UnsoldInventory</vt:lpstr>
    </vt:vector>
  </TitlesOfParts>
  <Company>Amazon.com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DefaultProfileUser</dc:creator>
  <cp:lastModifiedBy>Jr Singson</cp:lastModifiedBy>
  <dcterms:created xsi:type="dcterms:W3CDTF">2023-02-23T07:28:43Z</dcterms:created>
  <dcterms:modified xsi:type="dcterms:W3CDTF">2023-03-01T23:55:41Z</dcterms:modified>
</cp:coreProperties>
</file>