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2" windowWidth="22980" windowHeight="94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4" i="2"/>
  <c r="G43"/>
  <c r="G42"/>
  <c r="G41"/>
  <c r="G40"/>
  <c r="F39"/>
  <c r="G39" s="1"/>
  <c r="G38"/>
  <c r="F38"/>
  <c r="G37"/>
  <c r="G36"/>
  <c r="F36"/>
  <c r="F35"/>
  <c r="G35" s="1"/>
  <c r="G34"/>
  <c r="F34"/>
  <c r="F33"/>
  <c r="G33" s="1"/>
  <c r="G45" s="1"/>
  <c r="G32"/>
  <c r="F32"/>
  <c r="G31"/>
  <c r="F31"/>
  <c r="G30"/>
  <c r="G29"/>
  <c r="F30"/>
  <c r="F29"/>
</calcChain>
</file>

<file path=xl/sharedStrings.xml><?xml version="1.0" encoding="utf-8"?>
<sst xmlns="http://schemas.openxmlformats.org/spreadsheetml/2006/main" count="851" uniqueCount="202">
  <si>
    <t>Country</t>
  </si>
  <si>
    <t>ID Customer</t>
  </si>
  <si>
    <t>Company Name</t>
  </si>
  <si>
    <t>Currency</t>
  </si>
  <si>
    <t>Terms</t>
  </si>
  <si>
    <t>Pre-Payment</t>
  </si>
  <si>
    <t>LastTranDate</t>
  </si>
  <si>
    <t>Chassis No</t>
  </si>
  <si>
    <t>IDR Purchase</t>
  </si>
  <si>
    <t>Origin</t>
  </si>
  <si>
    <t>Emission Code</t>
  </si>
  <si>
    <t>CC Rating</t>
  </si>
  <si>
    <t>Price Sales</t>
  </si>
  <si>
    <t>Pending</t>
  </si>
  <si>
    <t>Payment Commitment Date</t>
  </si>
  <si>
    <t>Confirmed By</t>
  </si>
  <si>
    <t>AM</t>
  </si>
  <si>
    <t>RS</t>
  </si>
  <si>
    <t>Kenya</t>
  </si>
  <si>
    <t>aga khan university hospital</t>
  </si>
  <si>
    <t>USD</t>
  </si>
  <si>
    <t>NO</t>
  </si>
  <si>
    <t>WVWZZZ3CZDP002530</t>
  </si>
  <si>
    <t>No</t>
  </si>
  <si>
    <t>IBC Japan</t>
  </si>
  <si>
    <t>DBA</t>
  </si>
  <si>
    <t>Bornales, Richsix</t>
  </si>
  <si>
    <t>Mendez, Abegail</t>
  </si>
  <si>
    <t>Villamor, Maria Cristina</t>
  </si>
  <si>
    <t>AUTOBOX MOTORS LIMITED..</t>
  </si>
  <si>
    <t>K13-012828</t>
  </si>
  <si>
    <t>Yes</t>
  </si>
  <si>
    <t>Sarabia, Sherlene</t>
  </si>
  <si>
    <t>Nambiar, Tom</t>
  </si>
  <si>
    <t>Garcia, Marilou</t>
  </si>
  <si>
    <t>K13-023174</t>
  </si>
  <si>
    <t>K13-024507</t>
  </si>
  <si>
    <t>NCP81-5177102</t>
  </si>
  <si>
    <t>ZC72S-151557</t>
  </si>
  <si>
    <t>CAPITALHILLMOTORSLTD</t>
  </si>
  <si>
    <t>JPY</t>
  </si>
  <si>
    <t>GRJ76-1001774</t>
  </si>
  <si>
    <t>CBF</t>
  </si>
  <si>
    <t>TRJ150-0035829</t>
  </si>
  <si>
    <t>CBA</t>
  </si>
  <si>
    <t>Charles Mule-630527</t>
  </si>
  <si>
    <t>TDA4W-212944</t>
  </si>
  <si>
    <t>Salar, Jeralyn</t>
  </si>
  <si>
    <t>DENANTO ENTERPRISES</t>
  </si>
  <si>
    <t>SHJ-021608</t>
  </si>
  <si>
    <t>Bulilan, Cherry</t>
  </si>
  <si>
    <t>Enock Ruto-853257</t>
  </si>
  <si>
    <t>KG11-125157</t>
  </si>
  <si>
    <t>Zamora, Janelle</t>
  </si>
  <si>
    <t>Eric Munene-777380</t>
  </si>
  <si>
    <t>NZE141-9212991</t>
  </si>
  <si>
    <t>Juntong, Kirby</t>
  </si>
  <si>
    <t>ExpattoExpat</t>
  </si>
  <si>
    <t>TDA4W-290200</t>
  </si>
  <si>
    <t xml:space="preserve">Kannari, Atsuko </t>
  </si>
  <si>
    <t>ZRT260-3083578</t>
  </si>
  <si>
    <t>iDirect, iDirect</t>
  </si>
  <si>
    <t>GraphixMastersLtd</t>
  </si>
  <si>
    <t>HFC26-134701</t>
  </si>
  <si>
    <t>DAA</t>
  </si>
  <si>
    <t>HOME-433974</t>
  </si>
  <si>
    <t>NZE141-9211145</t>
  </si>
  <si>
    <t>Lim, Grace</t>
  </si>
  <si>
    <t>SJ5-019498</t>
  </si>
  <si>
    <t>Jackline Katumbe-683400</t>
  </si>
  <si>
    <t>SHJ-024328</t>
  </si>
  <si>
    <t>Yagami, Hiroki</t>
  </si>
  <si>
    <t>Didal, Poca Joe</t>
  </si>
  <si>
    <t>James Ndiang'ui-145094</t>
  </si>
  <si>
    <t>GE6-1756438</t>
  </si>
  <si>
    <t>Diosana, Wilnar</t>
  </si>
  <si>
    <t>jeep kenya car hire</t>
  </si>
  <si>
    <t xml:space="preserve">MROFZ29G601659885		</t>
  </si>
  <si>
    <t>IBC Thailand</t>
  </si>
  <si>
    <t>Abella, Roxie Stephanie</t>
  </si>
  <si>
    <t>Kishore Samani-386248</t>
  </si>
  <si>
    <t>NCP50-0153960</t>
  </si>
  <si>
    <t>DBE</t>
  </si>
  <si>
    <t>Leonard Langat-864886</t>
  </si>
  <si>
    <t>GP2-002993</t>
  </si>
  <si>
    <t>Martin  Murithi -865242</t>
  </si>
  <si>
    <t>WDD2040482A682695</t>
  </si>
  <si>
    <t>Eniola, Karen Faith</t>
  </si>
  <si>
    <t>MohamedEsmail-435898</t>
  </si>
  <si>
    <t>ACA33-5307875</t>
  </si>
  <si>
    <t>Acejas, Lorraine May</t>
  </si>
  <si>
    <t>ACU35-0027370</t>
  </si>
  <si>
    <t>MuthamaTitus-254830</t>
  </si>
  <si>
    <t>NZE141-3021108</t>
  </si>
  <si>
    <t>Lavezores, Bence Carol</t>
  </si>
  <si>
    <t>Naitore Nthurima-864455</t>
  </si>
  <si>
    <t>TB17-017751</t>
  </si>
  <si>
    <t>Villarias, Tracy</t>
  </si>
  <si>
    <t>NJURAITA  ENTERPRISES  LTD.</t>
  </si>
  <si>
    <t>TRJ150-0035293</t>
  </si>
  <si>
    <t>TRJ150-0045059</t>
  </si>
  <si>
    <t>Peter Githinji-626099</t>
  </si>
  <si>
    <t>AGL10-2423802</t>
  </si>
  <si>
    <t>Torres, Jonathan</t>
  </si>
  <si>
    <t>Peter Ngochoch-864000</t>
  </si>
  <si>
    <t>GJ7-005203</t>
  </si>
  <si>
    <t>PPS-124298</t>
  </si>
  <si>
    <t>GRJ151-0004151</t>
  </si>
  <si>
    <t>Richard Ngetich-323829</t>
  </si>
  <si>
    <t>GG2W-0000731</t>
  </si>
  <si>
    <t>DLA</t>
  </si>
  <si>
    <t>Robert Chumba</t>
  </si>
  <si>
    <t>NZE141-9201995</t>
  </si>
  <si>
    <t>silvia Kaigugu-850204</t>
  </si>
  <si>
    <t>ACU30-0125519</t>
  </si>
  <si>
    <t>Mangumpit, Ry An</t>
  </si>
  <si>
    <t>STANBIC-349061</t>
  </si>
  <si>
    <t>WDD2120472A622067</t>
  </si>
  <si>
    <t>THOMASOTIENO-280236</t>
  </si>
  <si>
    <t>GG2W-0002162</t>
  </si>
  <si>
    <t>Nishida, Ryo</t>
  </si>
  <si>
    <t>TOTCOMPANYLTDattnWilfredSang</t>
  </si>
  <si>
    <t>ACA38-5241222</t>
  </si>
  <si>
    <t>DE3FS-533112</t>
  </si>
  <si>
    <t>DEJFS-133204</t>
  </si>
  <si>
    <t>NSP130-2071440</t>
  </si>
  <si>
    <t>TRJ150-0027387</t>
  </si>
  <si>
    <t>WDD2120472A549208</t>
  </si>
  <si>
    <t>Toyopet Motors Ltd.</t>
  </si>
  <si>
    <t>YES</t>
  </si>
  <si>
    <t>ACA31-5053522</t>
  </si>
  <si>
    <t>ACA33-5307649</t>
  </si>
  <si>
    <t>ACA36-5030613</t>
  </si>
  <si>
    <t>ACA38-5229322</t>
  </si>
  <si>
    <t>GRX133-6003161</t>
  </si>
  <si>
    <t>KDH201-0089334</t>
  </si>
  <si>
    <t>LDF</t>
  </si>
  <si>
    <t>KDH201-0100017</t>
  </si>
  <si>
    <t>QDF</t>
  </si>
  <si>
    <t>KDH201-0101009</t>
  </si>
  <si>
    <t>NCP50-0141291</t>
  </si>
  <si>
    <t>NCP50-0141868</t>
  </si>
  <si>
    <t>NCP50-0141960</t>
  </si>
  <si>
    <t>NZE161-7007749</t>
  </si>
  <si>
    <t>NZE161-7052060</t>
  </si>
  <si>
    <t>NZE161-7055174</t>
  </si>
  <si>
    <t>NZE161-7063543</t>
  </si>
  <si>
    <t>NZE161-7064172</t>
  </si>
  <si>
    <t>NZE164-7014169</t>
  </si>
  <si>
    <t>NZE164-7016016</t>
  </si>
  <si>
    <t>URJ202-4017462</t>
  </si>
  <si>
    <t>WVGZZZ5NZDW018111</t>
  </si>
  <si>
    <t>ABA</t>
  </si>
  <si>
    <t>ZRT260-3083599</t>
  </si>
  <si>
    <t>ZRT260-3090707</t>
  </si>
  <si>
    <t>ZSU65-0001293</t>
  </si>
  <si>
    <t>UNSOA-438934</t>
  </si>
  <si>
    <t>GYL16-2404052</t>
  </si>
  <si>
    <t>WainainahKiganya-427879</t>
  </si>
  <si>
    <t>GA4W-0102890</t>
  </si>
  <si>
    <t>Date</t>
  </si>
  <si>
    <t>Description</t>
  </si>
  <si>
    <t>Payment Score</t>
  </si>
  <si>
    <t>Debit</t>
  </si>
  <si>
    <t>Credit</t>
  </si>
  <si>
    <t>Balance</t>
  </si>
  <si>
    <t>Balance Forward</t>
  </si>
  <si>
    <t xml:space="preserve"> </t>
  </si>
  <si>
    <t>Shipment - URJ202-4013432</t>
  </si>
  <si>
    <t>Adjustment - Charge for BL Amendment of unit URJ202-4013432</t>
  </si>
  <si>
    <t>Payment - AUTOBOX MOTORS LIMITED P.O.BOX</t>
  </si>
  <si>
    <t xml:space="preserve">Adjustment - 03/05/19 sent $ 7,643 _x000D_
</t>
  </si>
  <si>
    <t>Adjustment - Charge for Navi unlocking applied to chassis # GRX130-6057197</t>
  </si>
  <si>
    <t>Shipment - J200E-2001607</t>
  </si>
  <si>
    <t xml:space="preserve">Adjustment - 3/18/2019 sent $ 5,062 _x000D_
</t>
  </si>
  <si>
    <t>Shipment - WBA1A12030E640630</t>
  </si>
  <si>
    <t>Shipment - WMWZA32000WN20406</t>
  </si>
  <si>
    <t>Adjustment - Charge for BL Amendment of unit WMWZA32000WN20406</t>
  </si>
  <si>
    <t>Adjustment - Credits earned applied to unit WMWZA32000WN20406</t>
  </si>
  <si>
    <t>Payment - IQBAL WASIM P O BOX 80882 NAIR</t>
  </si>
  <si>
    <t xml:space="preserve">Adjustment - 04/02/19 - sent USD  23,800 _x000D_
_x000D_
</t>
  </si>
  <si>
    <t>Payment Update - MOMBASA EXPRESS EAST AFRICA LI</t>
  </si>
  <si>
    <t xml:space="preserve">Adjustment - 04/05/19 - sent USD  26,400 _x000D_
_x000D_
</t>
  </si>
  <si>
    <t>Shipment - GRX130-6057197</t>
  </si>
  <si>
    <t>Shipment - GRX130-6059113</t>
  </si>
  <si>
    <t>Shipment - ZC72S-147127</t>
  </si>
  <si>
    <t>Pending Releases Pending</t>
    <phoneticPr fontId="2"/>
  </si>
  <si>
    <t>NCP81-5160604</t>
  </si>
  <si>
    <t>OK Book</t>
  </si>
  <si>
    <t>NCP81-5169320</t>
  </si>
  <si>
    <t>K13-366136</t>
  </si>
  <si>
    <t>TRJ150-0082722</t>
  </si>
  <si>
    <t>K13-024739</t>
  </si>
  <si>
    <t>ZSU60-0009783</t>
  </si>
  <si>
    <t>ETA</t>
    <phoneticPr fontId="2"/>
  </si>
  <si>
    <t>Amt</t>
    <phoneticPr fontId="2"/>
  </si>
  <si>
    <t>Deposit</t>
    <phoneticPr fontId="2"/>
  </si>
  <si>
    <t>Glovis Clipper</t>
    <phoneticPr fontId="2"/>
  </si>
  <si>
    <t>Jinesei Maru</t>
    <phoneticPr fontId="2"/>
  </si>
  <si>
    <t>Emerald Ace</t>
    <phoneticPr fontId="2"/>
  </si>
  <si>
    <t>awaiting Deposit</t>
    <phoneticPr fontId="2"/>
  </si>
  <si>
    <t>Autobox</t>
    <phoneticPr fontId="2"/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</si>
</sst>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8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14" fontId="4" fillId="0" borderId="1" xfId="0" applyNumberFormat="1" applyFont="1" applyBorder="1">
      <alignment vertical="center"/>
    </xf>
    <xf numFmtId="8" fontId="4" fillId="0" borderId="1" xfId="0" applyNumberFormat="1" applyFont="1" applyBorder="1">
      <alignment vertical="center"/>
    </xf>
    <xf numFmtId="22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8" fontId="4" fillId="0" borderId="1" xfId="1" applyFont="1" applyBorder="1">
      <alignment vertical="center"/>
    </xf>
    <xf numFmtId="8" fontId="5" fillId="0" borderId="1" xfId="1" applyFont="1" applyBorder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9"/>
  <sheetViews>
    <sheetView tabSelected="1" workbookViewId="0">
      <selection activeCell="C8" sqref="C8"/>
    </sheetView>
  </sheetViews>
  <sheetFormatPr defaultRowHeight="13.2"/>
  <cols>
    <col min="1" max="1" width="8.21875" bestFit="1" customWidth="1"/>
    <col min="2" max="2" width="12.109375" bestFit="1" customWidth="1"/>
    <col min="3" max="3" width="33.44140625" bestFit="1" customWidth="1"/>
    <col min="4" max="4" width="9.21875" bestFit="1" customWidth="1"/>
    <col min="5" max="5" width="6.77734375" bestFit="1" customWidth="1"/>
    <col min="6" max="6" width="13" bestFit="1" customWidth="1"/>
    <col min="7" max="7" width="16.109375" bestFit="1" customWidth="1"/>
    <col min="8" max="8" width="25.5546875" bestFit="1" customWidth="1"/>
    <col min="9" max="9" width="13.109375" bestFit="1" customWidth="1"/>
    <col min="10" max="10" width="12.44140625" bestFit="1" customWidth="1"/>
    <col min="11" max="11" width="14" bestFit="1" customWidth="1"/>
    <col min="12" max="12" width="10" bestFit="1" customWidth="1"/>
    <col min="13" max="13" width="11.109375" bestFit="1" customWidth="1"/>
    <col min="14" max="14" width="8.109375" bestFit="1" customWidth="1"/>
    <col min="15" max="15" width="25.88671875" bestFit="1" customWidth="1"/>
    <col min="16" max="16" width="22.44140625" bestFit="1" customWidth="1"/>
    <col min="17" max="17" width="22.21875" bestFit="1" customWidth="1"/>
    <col min="18" max="18" width="21.7773437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t="s">
        <v>18</v>
      </c>
      <c r="B2">
        <v>669530</v>
      </c>
      <c r="C2" s="4" t="s">
        <v>19</v>
      </c>
      <c r="D2" t="s">
        <v>20</v>
      </c>
      <c r="E2">
        <v>0.5</v>
      </c>
      <c r="F2" t="s">
        <v>21</v>
      </c>
      <c r="G2" s="1">
        <v>43566.972222222219</v>
      </c>
      <c r="H2" t="s">
        <v>22</v>
      </c>
      <c r="I2" t="s">
        <v>23</v>
      </c>
      <c r="J2" t="s">
        <v>24</v>
      </c>
      <c r="K2" t="s">
        <v>25</v>
      </c>
      <c r="L2">
        <v>1400</v>
      </c>
      <c r="M2">
        <v>8100</v>
      </c>
      <c r="N2">
        <v>13</v>
      </c>
      <c r="O2" s="2">
        <v>43571</v>
      </c>
      <c r="P2" t="s">
        <v>26</v>
      </c>
      <c r="Q2" t="s">
        <v>27</v>
      </c>
      <c r="R2" t="s">
        <v>28</v>
      </c>
    </row>
    <row r="3" spans="1:18">
      <c r="A3" t="s">
        <v>18</v>
      </c>
      <c r="B3">
        <v>242942</v>
      </c>
      <c r="C3" s="4" t="s">
        <v>29</v>
      </c>
      <c r="D3" t="s">
        <v>20</v>
      </c>
      <c r="E3">
        <v>0.3</v>
      </c>
      <c r="F3" t="s">
        <v>21</v>
      </c>
      <c r="G3" s="2">
        <v>43568</v>
      </c>
      <c r="H3" t="s">
        <v>30</v>
      </c>
      <c r="I3" t="s">
        <v>31</v>
      </c>
      <c r="J3" t="s">
        <v>24</v>
      </c>
      <c r="K3" t="s">
        <v>25</v>
      </c>
      <c r="L3">
        <v>1200</v>
      </c>
      <c r="M3">
        <v>3000</v>
      </c>
      <c r="N3">
        <v>22</v>
      </c>
      <c r="P3" t="s">
        <v>32</v>
      </c>
      <c r="Q3" t="s">
        <v>33</v>
      </c>
      <c r="R3" t="s">
        <v>34</v>
      </c>
    </row>
    <row r="4" spans="1:18">
      <c r="A4" t="s">
        <v>18</v>
      </c>
      <c r="B4">
        <v>242942</v>
      </c>
      <c r="C4" s="4" t="s">
        <v>29</v>
      </c>
      <c r="D4" t="s">
        <v>20</v>
      </c>
      <c r="E4">
        <v>0.3</v>
      </c>
      <c r="F4" t="s">
        <v>21</v>
      </c>
      <c r="G4" s="2">
        <v>43568</v>
      </c>
      <c r="H4" t="s">
        <v>35</v>
      </c>
      <c r="I4" t="s">
        <v>31</v>
      </c>
      <c r="J4" t="s">
        <v>24</v>
      </c>
      <c r="K4" t="s">
        <v>25</v>
      </c>
      <c r="L4">
        <v>1200</v>
      </c>
      <c r="M4">
        <v>2881</v>
      </c>
      <c r="N4">
        <v>27</v>
      </c>
      <c r="P4" t="s">
        <v>32</v>
      </c>
      <c r="Q4" t="s">
        <v>33</v>
      </c>
      <c r="R4" t="s">
        <v>34</v>
      </c>
    </row>
    <row r="5" spans="1:18">
      <c r="A5" t="s">
        <v>18</v>
      </c>
      <c r="B5">
        <v>242942</v>
      </c>
      <c r="C5" s="4" t="s">
        <v>29</v>
      </c>
      <c r="D5" t="s">
        <v>20</v>
      </c>
      <c r="E5">
        <v>0.3</v>
      </c>
      <c r="F5" t="s">
        <v>21</v>
      </c>
      <c r="G5" s="2">
        <v>43568</v>
      </c>
      <c r="H5" t="s">
        <v>36</v>
      </c>
      <c r="I5" t="s">
        <v>31</v>
      </c>
      <c r="J5" t="s">
        <v>24</v>
      </c>
      <c r="K5" t="s">
        <v>25</v>
      </c>
      <c r="L5">
        <v>1200</v>
      </c>
      <c r="M5">
        <v>2934</v>
      </c>
      <c r="N5">
        <v>22</v>
      </c>
      <c r="P5" t="s">
        <v>32</v>
      </c>
      <c r="Q5" t="s">
        <v>33</v>
      </c>
      <c r="R5" t="s">
        <v>34</v>
      </c>
    </row>
    <row r="6" spans="1:18">
      <c r="A6" t="s">
        <v>18</v>
      </c>
      <c r="B6">
        <v>242942</v>
      </c>
      <c r="C6" s="4" t="s">
        <v>29</v>
      </c>
      <c r="D6" t="s">
        <v>20</v>
      </c>
      <c r="E6">
        <v>0.3</v>
      </c>
      <c r="F6" t="s">
        <v>21</v>
      </c>
      <c r="G6" s="2">
        <v>43568</v>
      </c>
      <c r="H6" t="s">
        <v>37</v>
      </c>
      <c r="I6" t="s">
        <v>31</v>
      </c>
      <c r="J6" t="s">
        <v>24</v>
      </c>
      <c r="K6" t="s">
        <v>25</v>
      </c>
      <c r="L6">
        <v>1500</v>
      </c>
      <c r="M6">
        <v>5500</v>
      </c>
      <c r="N6">
        <v>28</v>
      </c>
      <c r="P6" t="s">
        <v>32</v>
      </c>
      <c r="Q6" t="s">
        <v>33</v>
      </c>
      <c r="R6" t="s">
        <v>34</v>
      </c>
    </row>
    <row r="7" spans="1:18">
      <c r="A7" t="s">
        <v>18</v>
      </c>
      <c r="B7">
        <v>242942</v>
      </c>
      <c r="C7" s="4" t="s">
        <v>29</v>
      </c>
      <c r="D7" t="s">
        <v>20</v>
      </c>
      <c r="E7">
        <v>0.3</v>
      </c>
      <c r="F7" t="s">
        <v>21</v>
      </c>
      <c r="G7" s="2">
        <v>43568</v>
      </c>
      <c r="H7" t="s">
        <v>38</v>
      </c>
      <c r="I7" t="s">
        <v>31</v>
      </c>
      <c r="J7" t="s">
        <v>24</v>
      </c>
      <c r="K7" t="s">
        <v>25</v>
      </c>
      <c r="L7">
        <v>1200</v>
      </c>
      <c r="M7">
        <v>3431</v>
      </c>
      <c r="N7">
        <v>27</v>
      </c>
      <c r="P7" t="s">
        <v>32</v>
      </c>
      <c r="Q7" t="s">
        <v>33</v>
      </c>
      <c r="R7" t="s">
        <v>34</v>
      </c>
    </row>
    <row r="8" spans="1:18">
      <c r="A8" t="s">
        <v>18</v>
      </c>
      <c r="B8">
        <v>63219</v>
      </c>
      <c r="C8" t="s">
        <v>39</v>
      </c>
      <c r="D8" t="s">
        <v>40</v>
      </c>
      <c r="E8">
        <v>0.25</v>
      </c>
      <c r="F8" t="s">
        <v>21</v>
      </c>
      <c r="G8" s="1">
        <v>43573.763888888891</v>
      </c>
      <c r="H8" t="s">
        <v>41</v>
      </c>
      <c r="I8" t="s">
        <v>23</v>
      </c>
      <c r="J8" t="s">
        <v>24</v>
      </c>
      <c r="K8" t="s">
        <v>42</v>
      </c>
      <c r="L8">
        <v>4000</v>
      </c>
      <c r="M8">
        <v>2723000</v>
      </c>
      <c r="N8">
        <v>7</v>
      </c>
      <c r="O8" s="2">
        <v>1</v>
      </c>
      <c r="P8" t="s">
        <v>33</v>
      </c>
      <c r="Q8" t="s">
        <v>33</v>
      </c>
      <c r="R8" t="s">
        <v>34</v>
      </c>
    </row>
    <row r="9" spans="1:18">
      <c r="A9" t="s">
        <v>18</v>
      </c>
      <c r="B9">
        <v>63219</v>
      </c>
      <c r="C9" t="s">
        <v>39</v>
      </c>
      <c r="D9" t="s">
        <v>40</v>
      </c>
      <c r="E9">
        <v>0.25</v>
      </c>
      <c r="F9" t="s">
        <v>21</v>
      </c>
      <c r="G9" s="1">
        <v>43573.763888888891</v>
      </c>
      <c r="H9" t="s">
        <v>43</v>
      </c>
      <c r="I9" t="s">
        <v>23</v>
      </c>
      <c r="J9" t="s">
        <v>24</v>
      </c>
      <c r="K9" t="s">
        <v>44</v>
      </c>
      <c r="L9">
        <v>2700</v>
      </c>
      <c r="M9">
        <v>2668000</v>
      </c>
      <c r="N9">
        <v>6</v>
      </c>
      <c r="O9" s="2">
        <v>43585</v>
      </c>
      <c r="P9" t="s">
        <v>33</v>
      </c>
      <c r="Q9" t="s">
        <v>33</v>
      </c>
      <c r="R9" t="s">
        <v>34</v>
      </c>
    </row>
    <row r="10" spans="1:18">
      <c r="A10" t="s">
        <v>18</v>
      </c>
      <c r="B10">
        <v>630527</v>
      </c>
      <c r="C10" t="s">
        <v>45</v>
      </c>
      <c r="D10" t="s">
        <v>20</v>
      </c>
      <c r="E10">
        <v>0.5</v>
      </c>
      <c r="F10" t="s">
        <v>21</v>
      </c>
      <c r="G10" s="1">
        <v>43558.838888888888</v>
      </c>
      <c r="H10" t="s">
        <v>46</v>
      </c>
      <c r="I10" t="s">
        <v>23</v>
      </c>
      <c r="J10" t="s">
        <v>24</v>
      </c>
      <c r="K10" t="s">
        <v>44</v>
      </c>
      <c r="L10">
        <v>2400</v>
      </c>
      <c r="M10">
        <v>10000</v>
      </c>
      <c r="N10">
        <v>21</v>
      </c>
      <c r="O10" s="2">
        <v>43565</v>
      </c>
      <c r="P10" t="s">
        <v>47</v>
      </c>
      <c r="Q10" t="s">
        <v>47</v>
      </c>
      <c r="R10" t="s">
        <v>28</v>
      </c>
    </row>
    <row r="11" spans="1:18">
      <c r="A11" t="s">
        <v>18</v>
      </c>
      <c r="B11">
        <v>436010</v>
      </c>
      <c r="C11" t="s">
        <v>48</v>
      </c>
      <c r="D11" t="s">
        <v>20</v>
      </c>
      <c r="E11">
        <v>0.5</v>
      </c>
      <c r="F11" t="s">
        <v>21</v>
      </c>
      <c r="G11" s="1">
        <v>43560.620138888888</v>
      </c>
      <c r="H11" t="s">
        <v>49</v>
      </c>
      <c r="I11" t="s">
        <v>23</v>
      </c>
      <c r="J11" t="s">
        <v>24</v>
      </c>
      <c r="K11" t="s">
        <v>25</v>
      </c>
      <c r="L11">
        <v>2000</v>
      </c>
      <c r="M11">
        <v>10800</v>
      </c>
      <c r="N11">
        <v>19</v>
      </c>
      <c r="O11" s="2">
        <v>43567</v>
      </c>
      <c r="P11" t="s">
        <v>50</v>
      </c>
      <c r="Q11" t="s">
        <v>50</v>
      </c>
      <c r="R11" t="s">
        <v>28</v>
      </c>
    </row>
    <row r="12" spans="1:18">
      <c r="A12" t="s">
        <v>18</v>
      </c>
      <c r="B12">
        <v>853257</v>
      </c>
      <c r="C12" t="s">
        <v>51</v>
      </c>
      <c r="D12" t="s">
        <v>20</v>
      </c>
      <c r="E12">
        <v>0.5</v>
      </c>
      <c r="F12" t="s">
        <v>21</v>
      </c>
      <c r="G12" s="1">
        <v>43566.952777777777</v>
      </c>
      <c r="H12" t="s">
        <v>52</v>
      </c>
      <c r="I12" t="s">
        <v>23</v>
      </c>
      <c r="J12" t="s">
        <v>24</v>
      </c>
      <c r="K12" t="s">
        <v>25</v>
      </c>
      <c r="L12">
        <v>2000</v>
      </c>
      <c r="M12">
        <v>4500</v>
      </c>
      <c r="N12">
        <v>13</v>
      </c>
      <c r="O12" s="2">
        <v>43573</v>
      </c>
      <c r="P12" t="s">
        <v>53</v>
      </c>
      <c r="Q12" t="s">
        <v>53</v>
      </c>
      <c r="R12" t="s">
        <v>34</v>
      </c>
    </row>
    <row r="13" spans="1:18">
      <c r="A13" t="s">
        <v>18</v>
      </c>
      <c r="B13">
        <v>777380</v>
      </c>
      <c r="C13" t="s">
        <v>54</v>
      </c>
      <c r="D13" t="s">
        <v>20</v>
      </c>
      <c r="E13">
        <v>0.5</v>
      </c>
      <c r="F13" t="s">
        <v>21</v>
      </c>
      <c r="G13" s="1">
        <v>43558.745138888888</v>
      </c>
      <c r="H13" t="s">
        <v>55</v>
      </c>
      <c r="I13" t="s">
        <v>23</v>
      </c>
      <c r="J13" t="s">
        <v>24</v>
      </c>
      <c r="K13" t="s">
        <v>25</v>
      </c>
      <c r="L13">
        <v>1500</v>
      </c>
      <c r="M13">
        <v>6500</v>
      </c>
      <c r="N13">
        <v>21</v>
      </c>
      <c r="O13" s="2">
        <v>43565</v>
      </c>
      <c r="P13" t="s">
        <v>56</v>
      </c>
      <c r="Q13" t="s">
        <v>56</v>
      </c>
      <c r="R13" t="s">
        <v>28</v>
      </c>
    </row>
    <row r="14" spans="1:18">
      <c r="A14" t="s">
        <v>18</v>
      </c>
      <c r="B14">
        <v>427824</v>
      </c>
      <c r="C14" t="s">
        <v>57</v>
      </c>
      <c r="D14" t="s">
        <v>20</v>
      </c>
      <c r="E14">
        <v>0.5</v>
      </c>
      <c r="F14" t="s">
        <v>21</v>
      </c>
      <c r="G14" s="1">
        <v>43578.631944444445</v>
      </c>
      <c r="H14" t="s">
        <v>58</v>
      </c>
      <c r="I14" t="s">
        <v>23</v>
      </c>
      <c r="J14" t="s">
        <v>24</v>
      </c>
      <c r="K14" t="s">
        <v>44</v>
      </c>
      <c r="L14">
        <v>2400</v>
      </c>
      <c r="M14">
        <v>12191</v>
      </c>
      <c r="N14">
        <v>7</v>
      </c>
      <c r="O14" s="2">
        <v>1</v>
      </c>
      <c r="P14" t="s">
        <v>59</v>
      </c>
      <c r="Q14" t="s">
        <v>59</v>
      </c>
      <c r="R14" t="s">
        <v>28</v>
      </c>
    </row>
    <row r="15" spans="1:18">
      <c r="A15" t="s">
        <v>18</v>
      </c>
      <c r="B15">
        <v>427824</v>
      </c>
      <c r="C15" t="s">
        <v>57</v>
      </c>
      <c r="D15" t="s">
        <v>20</v>
      </c>
      <c r="E15">
        <v>0.5</v>
      </c>
      <c r="F15" t="s">
        <v>21</v>
      </c>
      <c r="G15" s="1">
        <v>43578.631944444445</v>
      </c>
      <c r="H15" t="s">
        <v>60</v>
      </c>
      <c r="I15" t="s">
        <v>23</v>
      </c>
      <c r="J15" t="s">
        <v>24</v>
      </c>
      <c r="K15" t="s">
        <v>25</v>
      </c>
      <c r="L15">
        <v>1800</v>
      </c>
      <c r="M15">
        <v>10390</v>
      </c>
      <c r="N15">
        <v>1</v>
      </c>
      <c r="P15" t="s">
        <v>61</v>
      </c>
      <c r="Q15" t="s">
        <v>59</v>
      </c>
      <c r="R15" t="s">
        <v>28</v>
      </c>
    </row>
    <row r="16" spans="1:18">
      <c r="A16" t="s">
        <v>18</v>
      </c>
      <c r="B16">
        <v>678808</v>
      </c>
      <c r="C16" t="s">
        <v>62</v>
      </c>
      <c r="D16" t="s">
        <v>20</v>
      </c>
      <c r="E16">
        <v>0.5</v>
      </c>
      <c r="F16" t="s">
        <v>21</v>
      </c>
      <c r="G16" s="1">
        <v>43560.85833333333</v>
      </c>
      <c r="H16" t="s">
        <v>63</v>
      </c>
      <c r="I16" t="s">
        <v>23</v>
      </c>
      <c r="J16" t="s">
        <v>24</v>
      </c>
      <c r="K16" t="s">
        <v>64</v>
      </c>
      <c r="L16">
        <v>2000</v>
      </c>
      <c r="M16">
        <v>6000</v>
      </c>
      <c r="N16">
        <v>19</v>
      </c>
      <c r="O16" s="2">
        <v>43567</v>
      </c>
      <c r="P16" t="s">
        <v>32</v>
      </c>
      <c r="Q16" t="s">
        <v>27</v>
      </c>
      <c r="R16" t="s">
        <v>28</v>
      </c>
    </row>
    <row r="17" spans="1:18">
      <c r="A17" t="s">
        <v>18</v>
      </c>
      <c r="B17">
        <v>433974</v>
      </c>
      <c r="C17" t="s">
        <v>65</v>
      </c>
      <c r="D17" t="s">
        <v>20</v>
      </c>
      <c r="E17">
        <v>0.5</v>
      </c>
      <c r="F17" t="s">
        <v>21</v>
      </c>
      <c r="G17" s="1">
        <v>43564.376388888886</v>
      </c>
      <c r="H17" t="s">
        <v>66</v>
      </c>
      <c r="I17" t="s">
        <v>23</v>
      </c>
      <c r="J17" t="s">
        <v>24</v>
      </c>
      <c r="K17" t="s">
        <v>25</v>
      </c>
      <c r="L17">
        <v>1500</v>
      </c>
      <c r="M17">
        <v>7100</v>
      </c>
      <c r="N17">
        <v>20</v>
      </c>
      <c r="O17" s="2">
        <v>43566</v>
      </c>
      <c r="P17" t="s">
        <v>67</v>
      </c>
      <c r="Q17" t="s">
        <v>67</v>
      </c>
      <c r="R17" t="s">
        <v>28</v>
      </c>
    </row>
    <row r="18" spans="1:18">
      <c r="A18" t="s">
        <v>18</v>
      </c>
      <c r="B18">
        <v>433974</v>
      </c>
      <c r="C18" t="s">
        <v>65</v>
      </c>
      <c r="D18" t="s">
        <v>20</v>
      </c>
      <c r="E18">
        <v>0.5</v>
      </c>
      <c r="F18" t="s">
        <v>21</v>
      </c>
      <c r="G18" s="1">
        <v>43564.376388888886</v>
      </c>
      <c r="H18" t="s">
        <v>68</v>
      </c>
      <c r="I18" t="s">
        <v>23</v>
      </c>
      <c r="J18" t="s">
        <v>24</v>
      </c>
      <c r="K18" t="s">
        <v>25</v>
      </c>
      <c r="L18">
        <v>2000</v>
      </c>
      <c r="M18">
        <v>9100</v>
      </c>
      <c r="N18">
        <v>15</v>
      </c>
      <c r="O18" s="2">
        <v>43570</v>
      </c>
      <c r="P18" t="s">
        <v>67</v>
      </c>
      <c r="Q18" t="s">
        <v>67</v>
      </c>
      <c r="R18" t="s">
        <v>28</v>
      </c>
    </row>
    <row r="19" spans="1:18">
      <c r="A19" t="s">
        <v>18</v>
      </c>
      <c r="B19">
        <v>683400</v>
      </c>
      <c r="C19" t="s">
        <v>69</v>
      </c>
      <c r="D19" t="s">
        <v>20</v>
      </c>
      <c r="E19">
        <v>0.5</v>
      </c>
      <c r="F19" t="s">
        <v>21</v>
      </c>
      <c r="G19" s="1">
        <v>43577.728472222225</v>
      </c>
      <c r="H19" t="s">
        <v>70</v>
      </c>
      <c r="I19" t="s">
        <v>23</v>
      </c>
      <c r="J19" t="s">
        <v>24</v>
      </c>
      <c r="K19" t="s">
        <v>25</v>
      </c>
      <c r="L19">
        <v>2000</v>
      </c>
      <c r="M19">
        <v>10200</v>
      </c>
      <c r="N19">
        <v>2</v>
      </c>
      <c r="O19" s="2">
        <v>43584</v>
      </c>
      <c r="P19" t="s">
        <v>71</v>
      </c>
      <c r="Q19" t="s">
        <v>72</v>
      </c>
      <c r="R19" t="s">
        <v>28</v>
      </c>
    </row>
    <row r="20" spans="1:18">
      <c r="A20" t="s">
        <v>18</v>
      </c>
      <c r="B20">
        <v>653056</v>
      </c>
      <c r="C20" t="s">
        <v>73</v>
      </c>
      <c r="D20" t="s">
        <v>20</v>
      </c>
      <c r="E20">
        <v>0.5</v>
      </c>
      <c r="F20" t="s">
        <v>21</v>
      </c>
      <c r="G20" s="2">
        <v>43560</v>
      </c>
      <c r="H20" t="s">
        <v>74</v>
      </c>
      <c r="I20" t="s">
        <v>23</v>
      </c>
      <c r="J20" t="s">
        <v>24</v>
      </c>
      <c r="K20" t="s">
        <v>25</v>
      </c>
      <c r="L20">
        <v>1300</v>
      </c>
      <c r="M20">
        <v>3500</v>
      </c>
      <c r="N20">
        <v>36</v>
      </c>
      <c r="O20" s="2">
        <v>43550</v>
      </c>
      <c r="P20" t="s">
        <v>75</v>
      </c>
      <c r="Q20" t="s">
        <v>75</v>
      </c>
      <c r="R20" t="s">
        <v>28</v>
      </c>
    </row>
    <row r="21" spans="1:18">
      <c r="A21" t="s">
        <v>18</v>
      </c>
      <c r="B21">
        <v>662860</v>
      </c>
      <c r="C21" t="s">
        <v>76</v>
      </c>
      <c r="D21" t="s">
        <v>20</v>
      </c>
      <c r="E21">
        <v>0.5</v>
      </c>
      <c r="F21" t="s">
        <v>21</v>
      </c>
      <c r="G21" s="1">
        <v>43551.93472222222</v>
      </c>
      <c r="H21" t="s">
        <v>77</v>
      </c>
      <c r="I21" t="s">
        <v>23</v>
      </c>
      <c r="J21" t="s">
        <v>78</v>
      </c>
      <c r="L21">
        <v>2982</v>
      </c>
      <c r="M21">
        <v>22200</v>
      </c>
      <c r="N21">
        <v>28</v>
      </c>
      <c r="O21" s="2">
        <v>43558</v>
      </c>
      <c r="P21" t="s">
        <v>79</v>
      </c>
      <c r="Q21" t="s">
        <v>79</v>
      </c>
      <c r="R21" t="s">
        <v>28</v>
      </c>
    </row>
    <row r="22" spans="1:18">
      <c r="A22" t="s">
        <v>18</v>
      </c>
      <c r="B22">
        <v>386248</v>
      </c>
      <c r="C22" t="s">
        <v>80</v>
      </c>
      <c r="D22" t="s">
        <v>20</v>
      </c>
      <c r="E22">
        <v>0.5</v>
      </c>
      <c r="F22" t="s">
        <v>21</v>
      </c>
      <c r="G22" s="1">
        <v>43566.798611111109</v>
      </c>
      <c r="H22" t="s">
        <v>81</v>
      </c>
      <c r="I22" t="s">
        <v>23</v>
      </c>
      <c r="J22" t="s">
        <v>24</v>
      </c>
      <c r="K22" t="s">
        <v>82</v>
      </c>
      <c r="L22">
        <v>1300</v>
      </c>
      <c r="M22">
        <v>4600</v>
      </c>
      <c r="N22">
        <v>13</v>
      </c>
      <c r="O22" s="2">
        <v>43573</v>
      </c>
      <c r="P22" t="s">
        <v>75</v>
      </c>
      <c r="Q22" t="s">
        <v>75</v>
      </c>
      <c r="R22" t="s">
        <v>28</v>
      </c>
    </row>
    <row r="23" spans="1:18">
      <c r="A23" t="s">
        <v>18</v>
      </c>
      <c r="B23">
        <v>864886</v>
      </c>
      <c r="C23" t="s">
        <v>83</v>
      </c>
      <c r="D23" t="s">
        <v>20</v>
      </c>
      <c r="E23">
        <v>0.5</v>
      </c>
      <c r="F23" t="s">
        <v>21</v>
      </c>
      <c r="G23" s="1">
        <v>43572.828472222223</v>
      </c>
      <c r="H23" t="s">
        <v>84</v>
      </c>
      <c r="I23" t="s">
        <v>23</v>
      </c>
      <c r="J23" t="s">
        <v>24</v>
      </c>
      <c r="K23" t="s">
        <v>25</v>
      </c>
      <c r="L23">
        <v>1600</v>
      </c>
      <c r="M23">
        <v>5500</v>
      </c>
      <c r="N23">
        <v>7</v>
      </c>
      <c r="O23" s="2">
        <v>43579</v>
      </c>
      <c r="P23" t="s">
        <v>71</v>
      </c>
      <c r="Q23" t="s">
        <v>71</v>
      </c>
      <c r="R23" t="s">
        <v>34</v>
      </c>
    </row>
    <row r="24" spans="1:18">
      <c r="A24" t="s">
        <v>18</v>
      </c>
      <c r="B24">
        <v>865242</v>
      </c>
      <c r="C24" t="s">
        <v>85</v>
      </c>
      <c r="D24" t="s">
        <v>40</v>
      </c>
      <c r="E24">
        <v>0.5</v>
      </c>
      <c r="F24" t="s">
        <v>21</v>
      </c>
      <c r="G24" s="1">
        <v>43563.202777777777</v>
      </c>
      <c r="H24" t="s">
        <v>86</v>
      </c>
      <c r="I24" t="s">
        <v>23</v>
      </c>
      <c r="J24" t="s">
        <v>24</v>
      </c>
      <c r="K24" t="s">
        <v>25</v>
      </c>
      <c r="L24">
        <v>1800</v>
      </c>
      <c r="M24">
        <v>1490000</v>
      </c>
      <c r="N24">
        <v>16</v>
      </c>
      <c r="O24" s="2">
        <v>43570</v>
      </c>
      <c r="P24" t="s">
        <v>87</v>
      </c>
      <c r="Q24" t="s">
        <v>87</v>
      </c>
      <c r="R24" t="s">
        <v>34</v>
      </c>
    </row>
    <row r="25" spans="1:18">
      <c r="A25" t="s">
        <v>18</v>
      </c>
      <c r="B25">
        <v>435898</v>
      </c>
      <c r="C25" t="s">
        <v>88</v>
      </c>
      <c r="D25" t="s">
        <v>40</v>
      </c>
      <c r="E25">
        <v>0.3</v>
      </c>
      <c r="F25" t="s">
        <v>21</v>
      </c>
      <c r="G25" s="2">
        <v>43573</v>
      </c>
      <c r="H25" t="s">
        <v>89</v>
      </c>
      <c r="I25" t="s">
        <v>23</v>
      </c>
      <c r="J25" t="s">
        <v>24</v>
      </c>
      <c r="K25" t="s">
        <v>25</v>
      </c>
      <c r="L25">
        <v>2400</v>
      </c>
      <c r="M25">
        <v>1190000</v>
      </c>
      <c r="N25">
        <v>21</v>
      </c>
      <c r="O25" s="2">
        <v>43579</v>
      </c>
      <c r="P25" t="s">
        <v>90</v>
      </c>
      <c r="Q25" t="s">
        <v>90</v>
      </c>
      <c r="R25" t="s">
        <v>28</v>
      </c>
    </row>
    <row r="26" spans="1:18">
      <c r="A26" t="s">
        <v>18</v>
      </c>
      <c r="B26">
        <v>435898</v>
      </c>
      <c r="C26" t="s">
        <v>88</v>
      </c>
      <c r="D26" t="s">
        <v>40</v>
      </c>
      <c r="E26">
        <v>0.3</v>
      </c>
      <c r="F26" t="s">
        <v>21</v>
      </c>
      <c r="G26" s="2">
        <v>43573</v>
      </c>
      <c r="H26" t="s">
        <v>91</v>
      </c>
      <c r="I26" t="s">
        <v>23</v>
      </c>
      <c r="J26" t="s">
        <v>24</v>
      </c>
      <c r="K26" t="s">
        <v>44</v>
      </c>
      <c r="L26">
        <v>2400</v>
      </c>
      <c r="M26">
        <v>1870000</v>
      </c>
      <c r="N26">
        <v>19</v>
      </c>
      <c r="O26" s="2">
        <v>43567</v>
      </c>
      <c r="P26" t="s">
        <v>90</v>
      </c>
      <c r="Q26" t="s">
        <v>90</v>
      </c>
      <c r="R26" t="s">
        <v>28</v>
      </c>
    </row>
    <row r="27" spans="1:18">
      <c r="A27" t="s">
        <v>18</v>
      </c>
      <c r="B27">
        <v>254830</v>
      </c>
      <c r="C27" t="s">
        <v>92</v>
      </c>
      <c r="D27" t="s">
        <v>20</v>
      </c>
      <c r="E27">
        <v>0.5</v>
      </c>
      <c r="F27" t="s">
        <v>21</v>
      </c>
      <c r="G27" s="1">
        <v>43560.681250000001</v>
      </c>
      <c r="H27" t="s">
        <v>93</v>
      </c>
      <c r="I27" t="s">
        <v>31</v>
      </c>
      <c r="J27" t="s">
        <v>24</v>
      </c>
      <c r="K27" t="s">
        <v>25</v>
      </c>
      <c r="L27">
        <v>1500</v>
      </c>
      <c r="M27">
        <v>5700</v>
      </c>
      <c r="N27">
        <v>30</v>
      </c>
      <c r="O27" s="2">
        <v>43561</v>
      </c>
      <c r="P27" t="s">
        <v>94</v>
      </c>
      <c r="Q27" t="s">
        <v>53</v>
      </c>
      <c r="R27" t="s">
        <v>34</v>
      </c>
    </row>
    <row r="28" spans="1:18">
      <c r="A28" t="s">
        <v>18</v>
      </c>
      <c r="B28">
        <v>864455</v>
      </c>
      <c r="C28" t="s">
        <v>95</v>
      </c>
      <c r="D28" t="s">
        <v>20</v>
      </c>
      <c r="E28">
        <v>0.5</v>
      </c>
      <c r="F28" t="s">
        <v>21</v>
      </c>
      <c r="G28" s="2">
        <v>43571</v>
      </c>
      <c r="H28" t="s">
        <v>96</v>
      </c>
      <c r="I28" t="s">
        <v>23</v>
      </c>
      <c r="J28" t="s">
        <v>24</v>
      </c>
      <c r="K28" t="s">
        <v>25</v>
      </c>
      <c r="L28">
        <v>1800</v>
      </c>
      <c r="M28">
        <v>6850</v>
      </c>
      <c r="N28">
        <v>14</v>
      </c>
      <c r="P28" t="s">
        <v>61</v>
      </c>
      <c r="Q28" t="s">
        <v>97</v>
      </c>
      <c r="R28" t="s">
        <v>34</v>
      </c>
    </row>
    <row r="29" spans="1:18">
      <c r="A29" t="s">
        <v>18</v>
      </c>
      <c r="B29">
        <v>396467</v>
      </c>
      <c r="C29" t="s">
        <v>98</v>
      </c>
      <c r="D29" t="s">
        <v>20</v>
      </c>
      <c r="E29">
        <v>0.5</v>
      </c>
      <c r="F29" t="s">
        <v>21</v>
      </c>
      <c r="G29" s="1">
        <v>43578.791666666664</v>
      </c>
      <c r="H29" t="s">
        <v>99</v>
      </c>
      <c r="I29" t="s">
        <v>31</v>
      </c>
      <c r="J29" t="s">
        <v>24</v>
      </c>
      <c r="K29" t="s">
        <v>44</v>
      </c>
      <c r="L29">
        <v>2700</v>
      </c>
      <c r="M29">
        <v>27472</v>
      </c>
      <c r="N29">
        <v>19</v>
      </c>
      <c r="P29" t="s">
        <v>26</v>
      </c>
      <c r="Q29" t="s">
        <v>33</v>
      </c>
      <c r="R29" t="s">
        <v>28</v>
      </c>
    </row>
    <row r="30" spans="1:18">
      <c r="A30" t="s">
        <v>18</v>
      </c>
      <c r="B30">
        <v>396467</v>
      </c>
      <c r="C30" t="s">
        <v>98</v>
      </c>
      <c r="D30" t="s">
        <v>20</v>
      </c>
      <c r="E30">
        <v>0.5</v>
      </c>
      <c r="F30" t="s">
        <v>21</v>
      </c>
      <c r="G30" s="1">
        <v>43578.791666666664</v>
      </c>
      <c r="H30" t="s">
        <v>100</v>
      </c>
      <c r="I30" t="s">
        <v>23</v>
      </c>
      <c r="J30" t="s">
        <v>24</v>
      </c>
      <c r="K30" t="s">
        <v>44</v>
      </c>
      <c r="L30">
        <v>2700</v>
      </c>
      <c r="M30">
        <v>31000</v>
      </c>
      <c r="N30">
        <v>1</v>
      </c>
      <c r="O30" s="2">
        <v>43585</v>
      </c>
      <c r="P30" t="s">
        <v>33</v>
      </c>
      <c r="Q30" t="s">
        <v>33</v>
      </c>
      <c r="R30" t="s">
        <v>28</v>
      </c>
    </row>
    <row r="31" spans="1:18">
      <c r="A31" t="s">
        <v>18</v>
      </c>
      <c r="B31">
        <v>626099</v>
      </c>
      <c r="C31" t="s">
        <v>101</v>
      </c>
      <c r="D31" t="s">
        <v>20</v>
      </c>
      <c r="E31">
        <v>0.5</v>
      </c>
      <c r="F31" t="s">
        <v>21</v>
      </c>
      <c r="G31" s="1">
        <v>43562.804166666669</v>
      </c>
      <c r="H31" t="s">
        <v>102</v>
      </c>
      <c r="I31" t="s">
        <v>23</v>
      </c>
      <c r="J31" t="s">
        <v>24</v>
      </c>
      <c r="K31" t="s">
        <v>25</v>
      </c>
      <c r="L31">
        <v>2700</v>
      </c>
      <c r="M31">
        <v>21500</v>
      </c>
      <c r="N31">
        <v>17</v>
      </c>
      <c r="O31" s="2">
        <v>43570</v>
      </c>
      <c r="P31" t="s">
        <v>26</v>
      </c>
      <c r="Q31" t="s">
        <v>103</v>
      </c>
      <c r="R31" t="s">
        <v>34</v>
      </c>
    </row>
    <row r="32" spans="1:18">
      <c r="A32" t="s">
        <v>18</v>
      </c>
      <c r="B32">
        <v>864000</v>
      </c>
      <c r="C32" t="s">
        <v>104</v>
      </c>
      <c r="D32" t="s">
        <v>20</v>
      </c>
      <c r="E32">
        <v>0.5</v>
      </c>
      <c r="F32" t="s">
        <v>21</v>
      </c>
      <c r="G32" s="1">
        <v>43563.03125</v>
      </c>
      <c r="H32" t="s">
        <v>105</v>
      </c>
      <c r="I32" t="s">
        <v>23</v>
      </c>
      <c r="J32" t="s">
        <v>24</v>
      </c>
      <c r="K32" t="s">
        <v>25</v>
      </c>
      <c r="L32">
        <v>2000</v>
      </c>
      <c r="M32">
        <v>4500</v>
      </c>
      <c r="N32">
        <v>16</v>
      </c>
      <c r="O32" s="2">
        <v>43570</v>
      </c>
      <c r="P32" t="s">
        <v>87</v>
      </c>
      <c r="Q32" t="s">
        <v>87</v>
      </c>
      <c r="R32" t="s">
        <v>34</v>
      </c>
    </row>
    <row r="33" spans="1:18">
      <c r="A33" t="s">
        <v>18</v>
      </c>
      <c r="B33">
        <v>309101</v>
      </c>
      <c r="C33" t="s">
        <v>106</v>
      </c>
      <c r="D33" t="s">
        <v>20</v>
      </c>
      <c r="E33">
        <v>0.5</v>
      </c>
      <c r="F33" t="s">
        <v>21</v>
      </c>
      <c r="G33" s="2">
        <v>43572</v>
      </c>
      <c r="H33" t="s">
        <v>107</v>
      </c>
      <c r="I33" t="s">
        <v>31</v>
      </c>
      <c r="J33" t="s">
        <v>24</v>
      </c>
      <c r="K33" t="s">
        <v>44</v>
      </c>
      <c r="L33">
        <v>4000</v>
      </c>
      <c r="M33">
        <v>33419</v>
      </c>
      <c r="N33">
        <v>21</v>
      </c>
      <c r="P33" t="s">
        <v>79</v>
      </c>
      <c r="Q33" t="s">
        <v>79</v>
      </c>
      <c r="R33" t="s">
        <v>34</v>
      </c>
    </row>
    <row r="34" spans="1:18">
      <c r="A34" t="s">
        <v>18</v>
      </c>
      <c r="B34">
        <v>323829</v>
      </c>
      <c r="C34" t="s">
        <v>108</v>
      </c>
      <c r="D34" t="s">
        <v>20</v>
      </c>
      <c r="E34">
        <v>0.5</v>
      </c>
      <c r="F34" t="s">
        <v>21</v>
      </c>
      <c r="G34" s="1">
        <v>43565.796527777777</v>
      </c>
      <c r="H34" t="s">
        <v>109</v>
      </c>
      <c r="I34" t="s">
        <v>23</v>
      </c>
      <c r="J34" t="s">
        <v>24</v>
      </c>
      <c r="K34" t="s">
        <v>110</v>
      </c>
      <c r="L34">
        <v>2000</v>
      </c>
      <c r="M34">
        <v>13500</v>
      </c>
      <c r="N34">
        <v>14</v>
      </c>
      <c r="O34" s="2">
        <v>43573</v>
      </c>
      <c r="P34" t="s">
        <v>97</v>
      </c>
      <c r="Q34" t="s">
        <v>97</v>
      </c>
      <c r="R34" t="s">
        <v>28</v>
      </c>
    </row>
    <row r="35" spans="1:18">
      <c r="A35" t="s">
        <v>18</v>
      </c>
      <c r="B35">
        <v>392458</v>
      </c>
      <c r="C35" t="s">
        <v>111</v>
      </c>
      <c r="D35" t="s">
        <v>40</v>
      </c>
      <c r="E35">
        <v>0.5</v>
      </c>
      <c r="F35" t="s">
        <v>21</v>
      </c>
      <c r="G35" s="1">
        <v>43557.763194444444</v>
      </c>
      <c r="H35" t="s">
        <v>112</v>
      </c>
      <c r="I35" t="s">
        <v>31</v>
      </c>
      <c r="J35" t="s">
        <v>24</v>
      </c>
      <c r="K35" t="s">
        <v>25</v>
      </c>
      <c r="L35">
        <v>1500</v>
      </c>
      <c r="M35">
        <v>665000</v>
      </c>
      <c r="N35">
        <v>22</v>
      </c>
      <c r="P35" t="s">
        <v>32</v>
      </c>
      <c r="Q35" t="s">
        <v>32</v>
      </c>
      <c r="R35" t="s">
        <v>28</v>
      </c>
    </row>
    <row r="36" spans="1:18">
      <c r="A36" t="s">
        <v>18</v>
      </c>
      <c r="B36">
        <v>850204</v>
      </c>
      <c r="C36" t="s">
        <v>113</v>
      </c>
      <c r="D36" t="s">
        <v>20</v>
      </c>
      <c r="E36">
        <v>0</v>
      </c>
      <c r="F36" t="s">
        <v>21</v>
      </c>
      <c r="G36" s="1">
        <v>43572.727777777778</v>
      </c>
      <c r="H36" t="s">
        <v>114</v>
      </c>
      <c r="I36" t="s">
        <v>23</v>
      </c>
      <c r="J36" t="s">
        <v>24</v>
      </c>
      <c r="K36" t="s">
        <v>44</v>
      </c>
      <c r="L36">
        <v>2400</v>
      </c>
      <c r="M36">
        <v>17500</v>
      </c>
      <c r="N36">
        <v>7</v>
      </c>
      <c r="O36" s="2">
        <v>43579</v>
      </c>
      <c r="P36" t="s">
        <v>71</v>
      </c>
      <c r="Q36" t="s">
        <v>115</v>
      </c>
      <c r="R36" t="s">
        <v>28</v>
      </c>
    </row>
    <row r="37" spans="1:18">
      <c r="A37" t="s">
        <v>18</v>
      </c>
      <c r="B37">
        <v>349061</v>
      </c>
      <c r="C37" t="s">
        <v>116</v>
      </c>
      <c r="D37" t="s">
        <v>20</v>
      </c>
      <c r="E37">
        <v>0.5</v>
      </c>
      <c r="F37" t="s">
        <v>21</v>
      </c>
      <c r="G37" s="1">
        <v>43560.624305555553</v>
      </c>
      <c r="H37" t="s">
        <v>117</v>
      </c>
      <c r="I37" t="s">
        <v>23</v>
      </c>
      <c r="J37" t="s">
        <v>24</v>
      </c>
      <c r="K37" t="s">
        <v>25</v>
      </c>
      <c r="L37">
        <v>1800</v>
      </c>
      <c r="M37">
        <v>12800</v>
      </c>
      <c r="N37">
        <v>19</v>
      </c>
      <c r="O37" s="2">
        <v>43567</v>
      </c>
      <c r="P37" t="s">
        <v>67</v>
      </c>
      <c r="Q37" t="s">
        <v>67</v>
      </c>
      <c r="R37" t="s">
        <v>28</v>
      </c>
    </row>
    <row r="38" spans="1:18">
      <c r="A38" t="s">
        <v>18</v>
      </c>
      <c r="B38">
        <v>280236</v>
      </c>
      <c r="C38" t="s">
        <v>118</v>
      </c>
      <c r="D38" t="s">
        <v>20</v>
      </c>
      <c r="E38">
        <v>0.5</v>
      </c>
      <c r="F38" t="s">
        <v>21</v>
      </c>
      <c r="G38" s="2">
        <v>43573</v>
      </c>
      <c r="H38" t="s">
        <v>119</v>
      </c>
      <c r="I38" t="s">
        <v>23</v>
      </c>
      <c r="J38" t="s">
        <v>24</v>
      </c>
      <c r="K38" t="s">
        <v>110</v>
      </c>
      <c r="L38">
        <v>2000</v>
      </c>
      <c r="M38">
        <v>15500</v>
      </c>
      <c r="N38">
        <v>13</v>
      </c>
      <c r="O38" s="2">
        <v>43572</v>
      </c>
      <c r="P38" t="s">
        <v>32</v>
      </c>
      <c r="Q38" t="s">
        <v>120</v>
      </c>
      <c r="R38" t="s">
        <v>34</v>
      </c>
    </row>
    <row r="39" spans="1:18">
      <c r="A39" t="s">
        <v>18</v>
      </c>
      <c r="B39">
        <v>58828</v>
      </c>
      <c r="C39" t="s">
        <v>121</v>
      </c>
      <c r="D39" t="s">
        <v>40</v>
      </c>
      <c r="E39">
        <v>0.1</v>
      </c>
      <c r="F39" t="s">
        <v>21</v>
      </c>
      <c r="G39" s="1">
        <v>43573.712500000001</v>
      </c>
      <c r="H39" t="s">
        <v>122</v>
      </c>
      <c r="I39" t="s">
        <v>23</v>
      </c>
      <c r="J39" t="s">
        <v>24</v>
      </c>
      <c r="K39" t="s">
        <v>25</v>
      </c>
      <c r="L39">
        <v>2400</v>
      </c>
      <c r="M39">
        <v>1456000</v>
      </c>
      <c r="N39">
        <v>13</v>
      </c>
      <c r="P39" t="s">
        <v>61</v>
      </c>
      <c r="Q39" t="s">
        <v>33</v>
      </c>
      <c r="R39" t="s">
        <v>34</v>
      </c>
    </row>
    <row r="40" spans="1:18">
      <c r="A40" t="s">
        <v>18</v>
      </c>
      <c r="B40">
        <v>58828</v>
      </c>
      <c r="C40" t="s">
        <v>121</v>
      </c>
      <c r="D40" t="s">
        <v>40</v>
      </c>
      <c r="E40">
        <v>0.1</v>
      </c>
      <c r="F40" t="s">
        <v>21</v>
      </c>
      <c r="G40" s="1">
        <v>43573.712500000001</v>
      </c>
      <c r="H40" t="s">
        <v>123</v>
      </c>
      <c r="I40" t="s">
        <v>23</v>
      </c>
      <c r="J40" t="s">
        <v>24</v>
      </c>
      <c r="K40" t="s">
        <v>25</v>
      </c>
      <c r="L40">
        <v>1300</v>
      </c>
      <c r="M40">
        <v>442000</v>
      </c>
      <c r="N40">
        <v>14</v>
      </c>
      <c r="P40" t="s">
        <v>61</v>
      </c>
      <c r="Q40" t="s">
        <v>33</v>
      </c>
      <c r="R40" t="s">
        <v>34</v>
      </c>
    </row>
    <row r="41" spans="1:18">
      <c r="A41" t="s">
        <v>18</v>
      </c>
      <c r="B41">
        <v>58828</v>
      </c>
      <c r="C41" t="s">
        <v>121</v>
      </c>
      <c r="D41" t="s">
        <v>40</v>
      </c>
      <c r="E41">
        <v>0.1</v>
      </c>
      <c r="F41" t="s">
        <v>21</v>
      </c>
      <c r="G41" s="1">
        <v>43573.712500000001</v>
      </c>
      <c r="H41" t="s">
        <v>124</v>
      </c>
      <c r="I41" t="s">
        <v>23</v>
      </c>
      <c r="J41" t="s">
        <v>24</v>
      </c>
      <c r="K41" t="s">
        <v>25</v>
      </c>
      <c r="L41">
        <v>1300</v>
      </c>
      <c r="M41">
        <v>475000</v>
      </c>
      <c r="N41">
        <v>14</v>
      </c>
      <c r="P41" t="s">
        <v>61</v>
      </c>
      <c r="Q41" t="s">
        <v>33</v>
      </c>
      <c r="R41" t="s">
        <v>34</v>
      </c>
    </row>
    <row r="42" spans="1:18">
      <c r="A42" t="s">
        <v>18</v>
      </c>
      <c r="B42">
        <v>58828</v>
      </c>
      <c r="C42" t="s">
        <v>121</v>
      </c>
      <c r="D42" t="s">
        <v>40</v>
      </c>
      <c r="E42">
        <v>0.1</v>
      </c>
      <c r="F42" t="s">
        <v>21</v>
      </c>
      <c r="G42" s="1">
        <v>43573.712500000001</v>
      </c>
      <c r="H42" t="s">
        <v>125</v>
      </c>
      <c r="I42" t="s">
        <v>23</v>
      </c>
      <c r="J42" t="s">
        <v>24</v>
      </c>
      <c r="K42" t="s">
        <v>25</v>
      </c>
      <c r="L42">
        <v>1300</v>
      </c>
      <c r="M42">
        <v>568000</v>
      </c>
      <c r="N42">
        <v>14</v>
      </c>
      <c r="P42" t="s">
        <v>61</v>
      </c>
      <c r="Q42" t="s">
        <v>33</v>
      </c>
      <c r="R42" t="s">
        <v>34</v>
      </c>
    </row>
    <row r="43" spans="1:18">
      <c r="A43" t="s">
        <v>18</v>
      </c>
      <c r="B43">
        <v>58828</v>
      </c>
      <c r="C43" t="s">
        <v>121</v>
      </c>
      <c r="D43" t="s">
        <v>40</v>
      </c>
      <c r="E43">
        <v>0.1</v>
      </c>
      <c r="F43" t="s">
        <v>21</v>
      </c>
      <c r="G43" s="1">
        <v>43573.712500000001</v>
      </c>
      <c r="H43" t="s">
        <v>126</v>
      </c>
      <c r="I43" t="s">
        <v>23</v>
      </c>
      <c r="J43" t="s">
        <v>24</v>
      </c>
      <c r="K43" t="s">
        <v>44</v>
      </c>
      <c r="L43">
        <v>2700</v>
      </c>
      <c r="M43">
        <v>2330000</v>
      </c>
      <c r="N43">
        <v>13</v>
      </c>
      <c r="P43" t="s">
        <v>61</v>
      </c>
      <c r="Q43" t="s">
        <v>33</v>
      </c>
      <c r="R43" t="s">
        <v>34</v>
      </c>
    </row>
    <row r="44" spans="1:18">
      <c r="A44" t="s">
        <v>18</v>
      </c>
      <c r="B44">
        <v>58828</v>
      </c>
      <c r="C44" t="s">
        <v>121</v>
      </c>
      <c r="D44" t="s">
        <v>40</v>
      </c>
      <c r="E44">
        <v>0.1</v>
      </c>
      <c r="F44" t="s">
        <v>21</v>
      </c>
      <c r="G44" s="1">
        <v>43573.712500000001</v>
      </c>
      <c r="H44" t="s">
        <v>127</v>
      </c>
      <c r="I44" t="s">
        <v>23</v>
      </c>
      <c r="J44" t="s">
        <v>24</v>
      </c>
      <c r="K44" t="s">
        <v>25</v>
      </c>
      <c r="L44">
        <v>1790</v>
      </c>
      <c r="M44">
        <v>1910000</v>
      </c>
      <c r="N44">
        <v>6</v>
      </c>
      <c r="P44" t="s">
        <v>61</v>
      </c>
      <c r="Q44" t="s">
        <v>33</v>
      </c>
      <c r="R44" t="s">
        <v>34</v>
      </c>
    </row>
    <row r="45" spans="1:18">
      <c r="A45" t="s">
        <v>18</v>
      </c>
      <c r="B45">
        <v>656963</v>
      </c>
      <c r="C45" t="s">
        <v>128</v>
      </c>
      <c r="D45" t="s">
        <v>20</v>
      </c>
      <c r="E45">
        <v>0.3</v>
      </c>
      <c r="F45" t="s">
        <v>129</v>
      </c>
      <c r="G45" s="1">
        <v>43551.745138888888</v>
      </c>
      <c r="H45" t="s">
        <v>130</v>
      </c>
      <c r="I45" t="s">
        <v>31</v>
      </c>
      <c r="J45" t="s">
        <v>24</v>
      </c>
      <c r="K45" t="s">
        <v>25</v>
      </c>
      <c r="L45">
        <v>2400</v>
      </c>
      <c r="M45">
        <v>12505</v>
      </c>
      <c r="N45">
        <v>159</v>
      </c>
      <c r="P45" t="s">
        <v>32</v>
      </c>
      <c r="Q45" t="s">
        <v>33</v>
      </c>
      <c r="R45" t="s">
        <v>34</v>
      </c>
    </row>
    <row r="46" spans="1:18">
      <c r="A46" t="s">
        <v>18</v>
      </c>
      <c r="B46">
        <v>656963</v>
      </c>
      <c r="C46" t="s">
        <v>128</v>
      </c>
      <c r="D46" t="s">
        <v>20</v>
      </c>
      <c r="E46">
        <v>0.3</v>
      </c>
      <c r="F46" t="s">
        <v>129</v>
      </c>
      <c r="G46" s="1">
        <v>43551.745138888888</v>
      </c>
      <c r="H46" t="s">
        <v>131</v>
      </c>
      <c r="I46" t="s">
        <v>31</v>
      </c>
      <c r="J46" t="s">
        <v>24</v>
      </c>
      <c r="K46" t="s">
        <v>25</v>
      </c>
      <c r="L46">
        <v>2400</v>
      </c>
      <c r="M46">
        <v>14876</v>
      </c>
      <c r="N46">
        <v>159</v>
      </c>
      <c r="P46" t="s">
        <v>32</v>
      </c>
      <c r="Q46" t="s">
        <v>33</v>
      </c>
      <c r="R46" t="s">
        <v>34</v>
      </c>
    </row>
    <row r="47" spans="1:18">
      <c r="A47" t="s">
        <v>18</v>
      </c>
      <c r="B47">
        <v>656963</v>
      </c>
      <c r="C47" t="s">
        <v>128</v>
      </c>
      <c r="D47" t="s">
        <v>20</v>
      </c>
      <c r="E47">
        <v>0.3</v>
      </c>
      <c r="F47" t="s">
        <v>129</v>
      </c>
      <c r="G47" s="1">
        <v>43551.745138888888</v>
      </c>
      <c r="H47" t="s">
        <v>132</v>
      </c>
      <c r="I47" t="s">
        <v>31</v>
      </c>
      <c r="J47" t="s">
        <v>24</v>
      </c>
      <c r="K47" t="s">
        <v>25</v>
      </c>
      <c r="L47">
        <v>2400</v>
      </c>
      <c r="M47">
        <v>11995</v>
      </c>
      <c r="N47">
        <v>152</v>
      </c>
      <c r="P47" t="s">
        <v>32</v>
      </c>
      <c r="Q47" t="s">
        <v>33</v>
      </c>
      <c r="R47" t="s">
        <v>34</v>
      </c>
    </row>
    <row r="48" spans="1:18">
      <c r="A48" t="s">
        <v>18</v>
      </c>
      <c r="B48">
        <v>656963</v>
      </c>
      <c r="C48" t="s">
        <v>128</v>
      </c>
      <c r="D48" t="s">
        <v>20</v>
      </c>
      <c r="E48">
        <v>0.3</v>
      </c>
      <c r="F48" t="s">
        <v>129</v>
      </c>
      <c r="G48" s="1">
        <v>43551.745138888888</v>
      </c>
      <c r="H48" t="s">
        <v>133</v>
      </c>
      <c r="I48" t="s">
        <v>31</v>
      </c>
      <c r="J48" t="s">
        <v>24</v>
      </c>
      <c r="K48" t="s">
        <v>25</v>
      </c>
      <c r="L48">
        <v>2400</v>
      </c>
      <c r="M48">
        <v>15888</v>
      </c>
      <c r="N48">
        <v>158</v>
      </c>
      <c r="P48" t="s">
        <v>32</v>
      </c>
      <c r="Q48" t="s">
        <v>33</v>
      </c>
      <c r="R48" t="s">
        <v>34</v>
      </c>
    </row>
    <row r="49" spans="1:18">
      <c r="A49" t="s">
        <v>18</v>
      </c>
      <c r="B49">
        <v>656963</v>
      </c>
      <c r="C49" t="s">
        <v>128</v>
      </c>
      <c r="D49" t="s">
        <v>20</v>
      </c>
      <c r="E49">
        <v>0.3</v>
      </c>
      <c r="F49" t="s">
        <v>129</v>
      </c>
      <c r="G49" s="1">
        <v>43551.745138888888</v>
      </c>
      <c r="H49" t="s">
        <v>134</v>
      </c>
      <c r="I49" t="s">
        <v>31</v>
      </c>
      <c r="J49" t="s">
        <v>24</v>
      </c>
      <c r="K49" t="s">
        <v>25</v>
      </c>
      <c r="L49">
        <v>3500</v>
      </c>
      <c r="M49">
        <v>11880</v>
      </c>
      <c r="N49">
        <v>159</v>
      </c>
      <c r="P49" t="s">
        <v>32</v>
      </c>
      <c r="Q49" t="s">
        <v>33</v>
      </c>
      <c r="R49" t="s">
        <v>34</v>
      </c>
    </row>
    <row r="50" spans="1:18">
      <c r="A50" t="s">
        <v>18</v>
      </c>
      <c r="B50">
        <v>656963</v>
      </c>
      <c r="C50" t="s">
        <v>128</v>
      </c>
      <c r="D50" t="s">
        <v>20</v>
      </c>
      <c r="E50">
        <v>0.3</v>
      </c>
      <c r="F50" t="s">
        <v>129</v>
      </c>
      <c r="G50" s="1">
        <v>43551.745138888888</v>
      </c>
      <c r="H50" t="s">
        <v>135</v>
      </c>
      <c r="I50" t="s">
        <v>31</v>
      </c>
      <c r="J50" t="s">
        <v>24</v>
      </c>
      <c r="K50" t="s">
        <v>136</v>
      </c>
      <c r="L50">
        <v>3000</v>
      </c>
      <c r="M50">
        <v>14013</v>
      </c>
      <c r="N50">
        <v>167</v>
      </c>
      <c r="P50" t="s">
        <v>32</v>
      </c>
      <c r="Q50" t="s">
        <v>33</v>
      </c>
      <c r="R50" t="s">
        <v>34</v>
      </c>
    </row>
    <row r="51" spans="1:18">
      <c r="A51" t="s">
        <v>18</v>
      </c>
      <c r="B51">
        <v>656963</v>
      </c>
      <c r="C51" t="s">
        <v>128</v>
      </c>
      <c r="D51" t="s">
        <v>20</v>
      </c>
      <c r="E51">
        <v>0.3</v>
      </c>
      <c r="F51" t="s">
        <v>129</v>
      </c>
      <c r="G51" s="1">
        <v>43551.745138888888</v>
      </c>
      <c r="H51" t="s">
        <v>137</v>
      </c>
      <c r="I51" t="s">
        <v>31</v>
      </c>
      <c r="J51" t="s">
        <v>24</v>
      </c>
      <c r="K51" t="s">
        <v>138</v>
      </c>
      <c r="L51">
        <v>3000</v>
      </c>
      <c r="M51">
        <v>14288</v>
      </c>
      <c r="N51">
        <v>189</v>
      </c>
      <c r="P51" t="s">
        <v>32</v>
      </c>
      <c r="Q51" t="s">
        <v>33</v>
      </c>
      <c r="R51" t="s">
        <v>34</v>
      </c>
    </row>
    <row r="52" spans="1:18">
      <c r="A52" t="s">
        <v>18</v>
      </c>
      <c r="B52">
        <v>656963</v>
      </c>
      <c r="C52" t="s">
        <v>128</v>
      </c>
      <c r="D52" t="s">
        <v>20</v>
      </c>
      <c r="E52">
        <v>0.3</v>
      </c>
      <c r="F52" t="s">
        <v>129</v>
      </c>
      <c r="G52" s="1">
        <v>43551.745138888888</v>
      </c>
      <c r="H52" t="s">
        <v>139</v>
      </c>
      <c r="I52" t="s">
        <v>31</v>
      </c>
      <c r="J52" t="s">
        <v>24</v>
      </c>
      <c r="K52" t="s">
        <v>138</v>
      </c>
      <c r="L52">
        <v>3000</v>
      </c>
      <c r="M52">
        <v>14253</v>
      </c>
      <c r="N52">
        <v>160</v>
      </c>
      <c r="P52" t="s">
        <v>32</v>
      </c>
      <c r="Q52" t="s">
        <v>33</v>
      </c>
      <c r="R52" t="s">
        <v>34</v>
      </c>
    </row>
    <row r="53" spans="1:18">
      <c r="A53" t="s">
        <v>18</v>
      </c>
      <c r="B53">
        <v>656963</v>
      </c>
      <c r="C53" t="s">
        <v>128</v>
      </c>
      <c r="D53" t="s">
        <v>20</v>
      </c>
      <c r="E53">
        <v>0.3</v>
      </c>
      <c r="F53" t="s">
        <v>129</v>
      </c>
      <c r="G53" s="1">
        <v>43551.745138888888</v>
      </c>
      <c r="H53" t="s">
        <v>140</v>
      </c>
      <c r="I53" t="s">
        <v>23</v>
      </c>
      <c r="J53" t="s">
        <v>24</v>
      </c>
      <c r="K53" t="s">
        <v>82</v>
      </c>
      <c r="L53">
        <v>1300</v>
      </c>
      <c r="M53">
        <v>2400</v>
      </c>
      <c r="N53">
        <v>160</v>
      </c>
      <c r="O53" s="2">
        <v>43426</v>
      </c>
      <c r="P53" t="s">
        <v>32</v>
      </c>
      <c r="Q53" t="s">
        <v>33</v>
      </c>
      <c r="R53" t="s">
        <v>34</v>
      </c>
    </row>
    <row r="54" spans="1:18">
      <c r="A54" t="s">
        <v>18</v>
      </c>
      <c r="B54">
        <v>656963</v>
      </c>
      <c r="C54" t="s">
        <v>128</v>
      </c>
      <c r="D54" t="s">
        <v>20</v>
      </c>
      <c r="E54">
        <v>0.3</v>
      </c>
      <c r="F54" t="s">
        <v>129</v>
      </c>
      <c r="G54" s="1">
        <v>43551.745138888888</v>
      </c>
      <c r="H54" t="s">
        <v>141</v>
      </c>
      <c r="I54" t="s">
        <v>23</v>
      </c>
      <c r="J54" t="s">
        <v>24</v>
      </c>
      <c r="K54" t="s">
        <v>82</v>
      </c>
      <c r="L54">
        <v>1300</v>
      </c>
      <c r="M54">
        <v>2400</v>
      </c>
      <c r="N54">
        <v>160</v>
      </c>
      <c r="O54" s="2">
        <v>43426</v>
      </c>
      <c r="P54" t="s">
        <v>32</v>
      </c>
      <c r="Q54" t="s">
        <v>33</v>
      </c>
      <c r="R54" t="s">
        <v>34</v>
      </c>
    </row>
    <row r="55" spans="1:18">
      <c r="A55" t="s">
        <v>18</v>
      </c>
      <c r="B55">
        <v>656963</v>
      </c>
      <c r="C55" t="s">
        <v>128</v>
      </c>
      <c r="D55" t="s">
        <v>20</v>
      </c>
      <c r="E55">
        <v>0.3</v>
      </c>
      <c r="F55" t="s">
        <v>129</v>
      </c>
      <c r="G55" s="1">
        <v>43551.745138888888</v>
      </c>
      <c r="H55" t="s">
        <v>142</v>
      </c>
      <c r="I55" t="s">
        <v>23</v>
      </c>
      <c r="J55" t="s">
        <v>24</v>
      </c>
      <c r="K55" t="s">
        <v>82</v>
      </c>
      <c r="L55">
        <v>1300</v>
      </c>
      <c r="M55">
        <v>2400</v>
      </c>
      <c r="N55">
        <v>160</v>
      </c>
      <c r="O55" s="2">
        <v>43426</v>
      </c>
      <c r="P55" t="s">
        <v>32</v>
      </c>
      <c r="Q55" t="s">
        <v>33</v>
      </c>
      <c r="R55" t="s">
        <v>34</v>
      </c>
    </row>
    <row r="56" spans="1:18">
      <c r="A56" t="s">
        <v>18</v>
      </c>
      <c r="B56">
        <v>656963</v>
      </c>
      <c r="C56" t="s">
        <v>128</v>
      </c>
      <c r="D56" t="s">
        <v>20</v>
      </c>
      <c r="E56">
        <v>0.3</v>
      </c>
      <c r="F56" t="s">
        <v>129</v>
      </c>
      <c r="G56" s="1">
        <v>43551.745138888888</v>
      </c>
      <c r="H56" t="s">
        <v>143</v>
      </c>
      <c r="I56" t="s">
        <v>31</v>
      </c>
      <c r="J56" t="s">
        <v>24</v>
      </c>
      <c r="K56" t="s">
        <v>25</v>
      </c>
      <c r="L56">
        <v>1500</v>
      </c>
      <c r="M56">
        <v>7888</v>
      </c>
      <c r="N56">
        <v>152</v>
      </c>
      <c r="P56" t="s">
        <v>32</v>
      </c>
      <c r="Q56" t="s">
        <v>33</v>
      </c>
      <c r="R56" t="s">
        <v>34</v>
      </c>
    </row>
    <row r="57" spans="1:18">
      <c r="A57" t="s">
        <v>18</v>
      </c>
      <c r="B57">
        <v>656963</v>
      </c>
      <c r="C57" t="s">
        <v>128</v>
      </c>
      <c r="D57" t="s">
        <v>20</v>
      </c>
      <c r="E57">
        <v>0.3</v>
      </c>
      <c r="F57" t="s">
        <v>129</v>
      </c>
      <c r="G57" s="1">
        <v>43551.745138888888</v>
      </c>
      <c r="H57" t="s">
        <v>144</v>
      </c>
      <c r="I57" t="s">
        <v>23</v>
      </c>
      <c r="J57" t="s">
        <v>24</v>
      </c>
      <c r="K57" t="s">
        <v>25</v>
      </c>
      <c r="L57">
        <v>1500</v>
      </c>
      <c r="M57">
        <v>5100</v>
      </c>
      <c r="N57">
        <v>159</v>
      </c>
      <c r="O57" s="2">
        <v>43427</v>
      </c>
      <c r="P57" t="s">
        <v>32</v>
      </c>
      <c r="Q57" t="s">
        <v>33</v>
      </c>
      <c r="R57" t="s">
        <v>34</v>
      </c>
    </row>
    <row r="58" spans="1:18">
      <c r="A58" t="s">
        <v>18</v>
      </c>
      <c r="B58">
        <v>656963</v>
      </c>
      <c r="C58" t="s">
        <v>128</v>
      </c>
      <c r="D58" t="s">
        <v>20</v>
      </c>
      <c r="E58">
        <v>0.3</v>
      </c>
      <c r="F58" t="s">
        <v>129</v>
      </c>
      <c r="G58" s="1">
        <v>43551.745138888888</v>
      </c>
      <c r="H58" t="s">
        <v>145</v>
      </c>
      <c r="I58" t="s">
        <v>23</v>
      </c>
      <c r="J58" t="s">
        <v>24</v>
      </c>
      <c r="K58" t="s">
        <v>25</v>
      </c>
      <c r="L58">
        <v>1500</v>
      </c>
      <c r="M58">
        <v>5100</v>
      </c>
      <c r="N58">
        <v>159</v>
      </c>
      <c r="O58" s="2">
        <v>43427</v>
      </c>
      <c r="P58" t="s">
        <v>32</v>
      </c>
      <c r="Q58" t="s">
        <v>33</v>
      </c>
      <c r="R58" t="s">
        <v>34</v>
      </c>
    </row>
    <row r="59" spans="1:18">
      <c r="A59" t="s">
        <v>18</v>
      </c>
      <c r="B59">
        <v>656963</v>
      </c>
      <c r="C59" t="s">
        <v>128</v>
      </c>
      <c r="D59" t="s">
        <v>20</v>
      </c>
      <c r="E59">
        <v>0.3</v>
      </c>
      <c r="F59" t="s">
        <v>129</v>
      </c>
      <c r="G59" s="1">
        <v>43551.745138888888</v>
      </c>
      <c r="H59" t="s">
        <v>146</v>
      </c>
      <c r="I59" t="s">
        <v>23</v>
      </c>
      <c r="J59" t="s">
        <v>24</v>
      </c>
      <c r="K59" t="s">
        <v>25</v>
      </c>
      <c r="L59">
        <v>1500</v>
      </c>
      <c r="M59">
        <v>5100</v>
      </c>
      <c r="N59">
        <v>159</v>
      </c>
      <c r="O59" s="2">
        <v>43427</v>
      </c>
      <c r="P59" t="s">
        <v>32</v>
      </c>
      <c r="Q59" t="s">
        <v>33</v>
      </c>
      <c r="R59" t="s">
        <v>34</v>
      </c>
    </row>
    <row r="60" spans="1:18">
      <c r="A60" t="s">
        <v>18</v>
      </c>
      <c r="B60">
        <v>656963</v>
      </c>
      <c r="C60" t="s">
        <v>128</v>
      </c>
      <c r="D60" t="s">
        <v>20</v>
      </c>
      <c r="E60">
        <v>0.3</v>
      </c>
      <c r="F60" t="s">
        <v>129</v>
      </c>
      <c r="G60" s="1">
        <v>43551.745138888888</v>
      </c>
      <c r="H60" t="s">
        <v>147</v>
      </c>
      <c r="I60" t="s">
        <v>23</v>
      </c>
      <c r="J60" t="s">
        <v>24</v>
      </c>
      <c r="K60" t="s">
        <v>25</v>
      </c>
      <c r="L60">
        <v>1500</v>
      </c>
      <c r="M60">
        <v>5100</v>
      </c>
      <c r="N60">
        <v>159</v>
      </c>
      <c r="O60" s="2">
        <v>43427</v>
      </c>
      <c r="P60" t="s">
        <v>32</v>
      </c>
      <c r="Q60" t="s">
        <v>33</v>
      </c>
      <c r="R60" t="s">
        <v>34</v>
      </c>
    </row>
    <row r="61" spans="1:18">
      <c r="A61" t="s">
        <v>18</v>
      </c>
      <c r="B61">
        <v>656963</v>
      </c>
      <c r="C61" t="s">
        <v>128</v>
      </c>
      <c r="D61" t="s">
        <v>20</v>
      </c>
      <c r="E61">
        <v>0.3</v>
      </c>
      <c r="F61" t="s">
        <v>129</v>
      </c>
      <c r="G61" s="1">
        <v>43551.745138888888</v>
      </c>
      <c r="H61" t="s">
        <v>148</v>
      </c>
      <c r="I61" t="s">
        <v>23</v>
      </c>
      <c r="J61" t="s">
        <v>24</v>
      </c>
      <c r="K61" t="s">
        <v>25</v>
      </c>
      <c r="L61">
        <v>1500</v>
      </c>
      <c r="M61">
        <v>5100</v>
      </c>
      <c r="N61">
        <v>159</v>
      </c>
      <c r="O61" s="2">
        <v>43427</v>
      </c>
      <c r="P61" t="s">
        <v>32</v>
      </c>
      <c r="Q61" t="s">
        <v>33</v>
      </c>
      <c r="R61" t="s">
        <v>34</v>
      </c>
    </row>
    <row r="62" spans="1:18">
      <c r="A62" t="s">
        <v>18</v>
      </c>
      <c r="B62">
        <v>656963</v>
      </c>
      <c r="C62" t="s">
        <v>128</v>
      </c>
      <c r="D62" t="s">
        <v>20</v>
      </c>
      <c r="E62">
        <v>0.3</v>
      </c>
      <c r="F62" t="s">
        <v>129</v>
      </c>
      <c r="G62" s="1">
        <v>43551.745138888888</v>
      </c>
      <c r="H62" t="s">
        <v>149</v>
      </c>
      <c r="I62" t="s">
        <v>23</v>
      </c>
      <c r="J62" t="s">
        <v>24</v>
      </c>
      <c r="K62" t="s">
        <v>25</v>
      </c>
      <c r="L62">
        <v>1500</v>
      </c>
      <c r="M62">
        <v>5100</v>
      </c>
      <c r="N62">
        <v>159</v>
      </c>
      <c r="O62" s="2">
        <v>43427</v>
      </c>
      <c r="P62" t="s">
        <v>32</v>
      </c>
      <c r="Q62" t="s">
        <v>33</v>
      </c>
      <c r="R62" t="s">
        <v>34</v>
      </c>
    </row>
    <row r="63" spans="1:18">
      <c r="A63" t="s">
        <v>18</v>
      </c>
      <c r="B63">
        <v>656963</v>
      </c>
      <c r="C63" t="s">
        <v>128</v>
      </c>
      <c r="D63" t="s">
        <v>20</v>
      </c>
      <c r="E63">
        <v>0.3</v>
      </c>
      <c r="F63" t="s">
        <v>129</v>
      </c>
      <c r="G63" s="1">
        <v>43551.745138888888</v>
      </c>
      <c r="H63" t="s">
        <v>150</v>
      </c>
      <c r="I63" t="s">
        <v>31</v>
      </c>
      <c r="J63" t="s">
        <v>24</v>
      </c>
      <c r="K63" t="s">
        <v>44</v>
      </c>
      <c r="L63">
        <v>4600</v>
      </c>
      <c r="M63">
        <v>36537</v>
      </c>
      <c r="N63">
        <v>180</v>
      </c>
      <c r="P63" t="s">
        <v>32</v>
      </c>
      <c r="Q63" t="s">
        <v>33</v>
      </c>
      <c r="R63" t="s">
        <v>34</v>
      </c>
    </row>
    <row r="64" spans="1:18">
      <c r="A64" t="s">
        <v>18</v>
      </c>
      <c r="B64">
        <v>656963</v>
      </c>
      <c r="C64" t="s">
        <v>128</v>
      </c>
      <c r="D64" t="s">
        <v>20</v>
      </c>
      <c r="E64">
        <v>0.3</v>
      </c>
      <c r="F64" t="s">
        <v>129</v>
      </c>
      <c r="G64" s="1">
        <v>43551.745138888888</v>
      </c>
      <c r="H64" t="s">
        <v>151</v>
      </c>
      <c r="I64" t="s">
        <v>31</v>
      </c>
      <c r="J64" t="s">
        <v>24</v>
      </c>
      <c r="K64" t="s">
        <v>152</v>
      </c>
      <c r="L64">
        <v>2000</v>
      </c>
      <c r="M64">
        <v>13088</v>
      </c>
      <c r="N64">
        <v>146</v>
      </c>
      <c r="P64" t="s">
        <v>32</v>
      </c>
      <c r="Q64" t="s">
        <v>33</v>
      </c>
      <c r="R64" t="s">
        <v>34</v>
      </c>
    </row>
    <row r="65" spans="1:18">
      <c r="A65" t="s">
        <v>18</v>
      </c>
      <c r="B65">
        <v>656963</v>
      </c>
      <c r="C65" t="s">
        <v>128</v>
      </c>
      <c r="D65" t="s">
        <v>20</v>
      </c>
      <c r="E65">
        <v>0.3</v>
      </c>
      <c r="F65" t="s">
        <v>129</v>
      </c>
      <c r="G65" s="1">
        <v>43551.745138888888</v>
      </c>
      <c r="H65" t="s">
        <v>153</v>
      </c>
      <c r="I65" t="s">
        <v>31</v>
      </c>
      <c r="J65" t="s">
        <v>24</v>
      </c>
      <c r="K65" t="s">
        <v>25</v>
      </c>
      <c r="L65">
        <v>1800</v>
      </c>
      <c r="M65">
        <v>9888</v>
      </c>
      <c r="N65">
        <v>158</v>
      </c>
      <c r="P65" t="s">
        <v>32</v>
      </c>
      <c r="Q65" t="s">
        <v>33</v>
      </c>
      <c r="R65" t="s">
        <v>34</v>
      </c>
    </row>
    <row r="66" spans="1:18">
      <c r="A66" t="s">
        <v>18</v>
      </c>
      <c r="B66">
        <v>656963</v>
      </c>
      <c r="C66" t="s">
        <v>128</v>
      </c>
      <c r="D66" t="s">
        <v>20</v>
      </c>
      <c r="E66">
        <v>0.3</v>
      </c>
      <c r="F66" t="s">
        <v>129</v>
      </c>
      <c r="G66" s="1">
        <v>43551.745138888888</v>
      </c>
      <c r="H66" t="s">
        <v>154</v>
      </c>
      <c r="I66" t="s">
        <v>31</v>
      </c>
      <c r="J66" t="s">
        <v>24</v>
      </c>
      <c r="K66" t="s">
        <v>25</v>
      </c>
      <c r="L66">
        <v>1800</v>
      </c>
      <c r="M66">
        <v>9488</v>
      </c>
      <c r="N66">
        <v>165</v>
      </c>
      <c r="P66" t="s">
        <v>32</v>
      </c>
      <c r="Q66" t="s">
        <v>33</v>
      </c>
      <c r="R66" t="s">
        <v>34</v>
      </c>
    </row>
    <row r="67" spans="1:18">
      <c r="A67" t="s">
        <v>18</v>
      </c>
      <c r="B67">
        <v>656963</v>
      </c>
      <c r="C67" t="s">
        <v>128</v>
      </c>
      <c r="D67" t="s">
        <v>20</v>
      </c>
      <c r="E67">
        <v>0.3</v>
      </c>
      <c r="F67" t="s">
        <v>129</v>
      </c>
      <c r="G67" s="1">
        <v>43551.745138888888</v>
      </c>
      <c r="H67" t="s">
        <v>155</v>
      </c>
      <c r="I67" t="s">
        <v>31</v>
      </c>
      <c r="J67" t="s">
        <v>24</v>
      </c>
      <c r="K67" t="s">
        <v>25</v>
      </c>
      <c r="L67">
        <v>2000</v>
      </c>
      <c r="M67">
        <v>22152</v>
      </c>
      <c r="N67">
        <v>153</v>
      </c>
      <c r="P67" t="s">
        <v>32</v>
      </c>
      <c r="Q67" t="s">
        <v>33</v>
      </c>
      <c r="R67" t="s">
        <v>34</v>
      </c>
    </row>
    <row r="68" spans="1:18">
      <c r="A68" t="s">
        <v>18</v>
      </c>
      <c r="B68">
        <v>438934</v>
      </c>
      <c r="C68" t="s">
        <v>156</v>
      </c>
      <c r="D68" t="s">
        <v>20</v>
      </c>
      <c r="E68">
        <v>0.5</v>
      </c>
      <c r="F68" t="s">
        <v>21</v>
      </c>
      <c r="G68" s="1">
        <v>43550.76458333333</v>
      </c>
      <c r="H68" t="s">
        <v>157</v>
      </c>
      <c r="I68" t="s">
        <v>23</v>
      </c>
      <c r="J68" t="s">
        <v>24</v>
      </c>
      <c r="K68" t="s">
        <v>64</v>
      </c>
      <c r="L68">
        <v>3500</v>
      </c>
      <c r="M68">
        <v>20200</v>
      </c>
      <c r="N68">
        <v>29</v>
      </c>
      <c r="O68" s="2">
        <v>43559</v>
      </c>
      <c r="P68" t="s">
        <v>97</v>
      </c>
      <c r="Q68" t="s">
        <v>47</v>
      </c>
      <c r="R68" t="s">
        <v>28</v>
      </c>
    </row>
    <row r="69" spans="1:18">
      <c r="A69" t="s">
        <v>18</v>
      </c>
      <c r="B69">
        <v>635625</v>
      </c>
      <c r="C69" t="s">
        <v>158</v>
      </c>
      <c r="D69" t="s">
        <v>20</v>
      </c>
      <c r="E69">
        <v>0.5</v>
      </c>
      <c r="F69" t="s">
        <v>21</v>
      </c>
      <c r="G69" s="1">
        <v>43578.438194444447</v>
      </c>
      <c r="H69" t="s">
        <v>159</v>
      </c>
      <c r="I69" t="s">
        <v>23</v>
      </c>
      <c r="J69" t="s">
        <v>24</v>
      </c>
      <c r="K69" t="s">
        <v>25</v>
      </c>
      <c r="L69">
        <v>1800</v>
      </c>
      <c r="M69">
        <v>10500</v>
      </c>
      <c r="N69">
        <v>1</v>
      </c>
      <c r="O69" s="2">
        <v>43585</v>
      </c>
      <c r="P69" t="s">
        <v>33</v>
      </c>
      <c r="Q69" t="s">
        <v>33</v>
      </c>
      <c r="R69" t="s">
        <v>28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Q48"/>
  <sheetViews>
    <sheetView workbookViewId="0">
      <selection activeCell="C3" sqref="C3"/>
    </sheetView>
  </sheetViews>
  <sheetFormatPr defaultRowHeight="13.2"/>
  <cols>
    <col min="2" max="2" width="16.109375" bestFit="1" customWidth="1"/>
    <col min="3" max="3" width="60" customWidth="1"/>
    <col min="4" max="4" width="10.5546875" bestFit="1" customWidth="1"/>
    <col min="5" max="6" width="11.109375" bestFit="1" customWidth="1"/>
    <col min="7" max="7" width="12.21875" bestFit="1" customWidth="1"/>
  </cols>
  <sheetData>
    <row r="2" spans="2:10">
      <c r="C2" t="s">
        <v>201</v>
      </c>
    </row>
    <row r="4" spans="2:10">
      <c r="B4" s="5" t="s">
        <v>160</v>
      </c>
      <c r="C4" s="5" t="s">
        <v>161</v>
      </c>
      <c r="D4" s="5" t="s">
        <v>162</v>
      </c>
      <c r="E4" s="5" t="s">
        <v>163</v>
      </c>
      <c r="F4" s="5" t="s">
        <v>164</v>
      </c>
      <c r="G4" s="5" t="s">
        <v>165</v>
      </c>
      <c r="H4" s="6"/>
      <c r="I4" s="6"/>
      <c r="J4" s="6"/>
    </row>
    <row r="5" spans="2:10">
      <c r="B5" s="7">
        <v>43489</v>
      </c>
      <c r="C5" s="5" t="s">
        <v>166</v>
      </c>
      <c r="D5" s="5" t="s">
        <v>167</v>
      </c>
      <c r="E5" s="8">
        <v>0</v>
      </c>
      <c r="F5" s="8">
        <v>0</v>
      </c>
      <c r="G5" s="8">
        <v>-9930.5</v>
      </c>
      <c r="H5" s="6"/>
      <c r="I5" s="6"/>
      <c r="J5" s="6"/>
    </row>
    <row r="6" spans="2:10">
      <c r="B6" s="9">
        <v>43512.0625</v>
      </c>
      <c r="C6" s="5" t="s">
        <v>168</v>
      </c>
      <c r="D6" s="5" t="s">
        <v>167</v>
      </c>
      <c r="E6" s="8">
        <v>33500</v>
      </c>
      <c r="F6" s="8">
        <v>0</v>
      </c>
      <c r="G6" s="8">
        <v>23569.5</v>
      </c>
      <c r="H6" s="6"/>
      <c r="I6" s="6"/>
      <c r="J6" s="6"/>
    </row>
    <row r="7" spans="2:10">
      <c r="B7" s="9">
        <v>43514.900694444441</v>
      </c>
      <c r="C7" s="5" t="s">
        <v>169</v>
      </c>
      <c r="D7" s="5" t="s">
        <v>167</v>
      </c>
      <c r="E7" s="8">
        <v>50</v>
      </c>
      <c r="F7" s="8">
        <v>0</v>
      </c>
      <c r="G7" s="8">
        <v>23619.5</v>
      </c>
      <c r="H7" s="6"/>
      <c r="I7" s="6"/>
      <c r="J7" s="6"/>
    </row>
    <row r="8" spans="2:10">
      <c r="B8" s="7">
        <v>43529</v>
      </c>
      <c r="C8" s="5" t="s">
        <v>170</v>
      </c>
      <c r="D8" s="5">
        <v>4</v>
      </c>
      <c r="E8" s="8">
        <v>0</v>
      </c>
      <c r="F8" s="8">
        <v>7613</v>
      </c>
      <c r="G8" s="8">
        <v>16006.5</v>
      </c>
      <c r="H8" s="6"/>
      <c r="I8" s="6"/>
      <c r="J8" s="6"/>
    </row>
    <row r="9" spans="2:10" ht="26.4">
      <c r="B9" s="9">
        <v>43529.745138888888</v>
      </c>
      <c r="C9" s="10" t="s">
        <v>171</v>
      </c>
      <c r="D9" s="5" t="s">
        <v>167</v>
      </c>
      <c r="E9" s="8">
        <v>0</v>
      </c>
      <c r="F9" s="8">
        <v>30</v>
      </c>
      <c r="G9" s="8">
        <v>15976.5</v>
      </c>
      <c r="H9" s="6"/>
      <c r="I9" s="6"/>
      <c r="J9" s="6"/>
    </row>
    <row r="10" spans="2:10">
      <c r="B10" s="9">
        <v>43530.581944444442</v>
      </c>
      <c r="C10" s="5" t="s">
        <v>172</v>
      </c>
      <c r="D10" s="5" t="s">
        <v>167</v>
      </c>
      <c r="E10" s="8">
        <v>18</v>
      </c>
      <c r="F10" s="8">
        <v>0</v>
      </c>
      <c r="G10" s="8">
        <v>15994.5</v>
      </c>
      <c r="H10" s="6"/>
      <c r="I10" s="6"/>
      <c r="J10" s="6"/>
    </row>
    <row r="11" spans="2:10">
      <c r="B11" s="9">
        <v>43533.0625</v>
      </c>
      <c r="C11" s="5" t="s">
        <v>173</v>
      </c>
      <c r="D11" s="5" t="s">
        <v>167</v>
      </c>
      <c r="E11" s="8">
        <v>9750</v>
      </c>
      <c r="F11" s="8">
        <v>0</v>
      </c>
      <c r="G11" s="8">
        <v>25744.5</v>
      </c>
      <c r="H11" s="6"/>
      <c r="I11" s="6"/>
      <c r="J11" s="6"/>
    </row>
    <row r="12" spans="2:10">
      <c r="B12" s="7">
        <v>43542</v>
      </c>
      <c r="C12" s="5" t="s">
        <v>170</v>
      </c>
      <c r="D12" s="5">
        <v>4</v>
      </c>
      <c r="E12" s="8">
        <v>0</v>
      </c>
      <c r="F12" s="8">
        <v>5032</v>
      </c>
      <c r="G12" s="8">
        <v>20712.5</v>
      </c>
      <c r="H12" s="6"/>
      <c r="I12" s="6"/>
      <c r="J12" s="6"/>
    </row>
    <row r="13" spans="2:10" ht="26.4">
      <c r="B13" s="9">
        <v>43542.726388888892</v>
      </c>
      <c r="C13" s="10" t="s">
        <v>174</v>
      </c>
      <c r="D13" s="5" t="s">
        <v>167</v>
      </c>
      <c r="E13" s="8">
        <v>0</v>
      </c>
      <c r="F13" s="8">
        <v>30</v>
      </c>
      <c r="G13" s="8">
        <v>20682.5</v>
      </c>
      <c r="H13" s="6"/>
      <c r="I13" s="6"/>
      <c r="J13" s="6"/>
    </row>
    <row r="14" spans="2:10">
      <c r="B14" s="9">
        <v>43549.002083333333</v>
      </c>
      <c r="C14" s="11" t="s">
        <v>175</v>
      </c>
      <c r="D14" s="5" t="s">
        <v>167</v>
      </c>
      <c r="E14" s="8">
        <v>6500</v>
      </c>
      <c r="F14" s="8">
        <v>0</v>
      </c>
      <c r="G14" s="8">
        <v>27182.5</v>
      </c>
      <c r="H14" s="6"/>
      <c r="I14" s="6"/>
      <c r="J14" s="6"/>
    </row>
    <row r="15" spans="2:10">
      <c r="B15" s="9">
        <v>43549.002083333333</v>
      </c>
      <c r="C15" s="11" t="s">
        <v>176</v>
      </c>
      <c r="D15" s="5" t="s">
        <v>167</v>
      </c>
      <c r="E15" s="8">
        <v>9225</v>
      </c>
      <c r="F15" s="8">
        <v>0</v>
      </c>
      <c r="G15" s="8">
        <v>36407.5</v>
      </c>
      <c r="H15" s="6"/>
      <c r="I15" s="6"/>
      <c r="J15" s="6"/>
    </row>
    <row r="16" spans="2:10">
      <c r="B16" s="9">
        <v>43550.72152777778</v>
      </c>
      <c r="C16" s="5" t="s">
        <v>177</v>
      </c>
      <c r="D16" s="5" t="s">
        <v>167</v>
      </c>
      <c r="E16" s="8">
        <v>50</v>
      </c>
      <c r="F16" s="8">
        <v>0</v>
      </c>
      <c r="G16" s="8">
        <v>36457.5</v>
      </c>
      <c r="H16" s="6"/>
      <c r="I16" s="6"/>
      <c r="J16" s="6"/>
    </row>
    <row r="17" spans="2:10">
      <c r="B17" s="9">
        <v>43550.741666666669</v>
      </c>
      <c r="C17" s="5" t="s">
        <v>178</v>
      </c>
      <c r="D17" s="5" t="s">
        <v>167</v>
      </c>
      <c r="E17" s="8">
        <v>0</v>
      </c>
      <c r="F17" s="8">
        <v>50</v>
      </c>
      <c r="G17" s="8">
        <v>36407.5</v>
      </c>
      <c r="H17" s="6"/>
      <c r="I17" s="6"/>
      <c r="J17" s="6"/>
    </row>
    <row r="18" spans="2:10">
      <c r="B18" s="7">
        <v>43557</v>
      </c>
      <c r="C18" s="5" t="s">
        <v>179</v>
      </c>
      <c r="D18" s="5">
        <v>5</v>
      </c>
      <c r="E18" s="8">
        <v>0</v>
      </c>
      <c r="F18" s="8">
        <v>23765</v>
      </c>
      <c r="G18" s="8">
        <v>12642.5</v>
      </c>
      <c r="H18" s="6"/>
      <c r="I18" s="6"/>
      <c r="J18" s="6"/>
    </row>
    <row r="19" spans="2:10" ht="39.6">
      <c r="B19" s="9">
        <v>43557.725694444445</v>
      </c>
      <c r="C19" s="10" t="s">
        <v>180</v>
      </c>
      <c r="D19" s="5" t="s">
        <v>167</v>
      </c>
      <c r="E19" s="8">
        <v>0</v>
      </c>
      <c r="F19" s="8">
        <v>35</v>
      </c>
      <c r="G19" s="8">
        <v>12607.5</v>
      </c>
      <c r="H19" s="6"/>
      <c r="I19" s="6"/>
      <c r="J19" s="6"/>
    </row>
    <row r="20" spans="2:10">
      <c r="B20" s="7">
        <v>43560</v>
      </c>
      <c r="C20" s="5" t="s">
        <v>181</v>
      </c>
      <c r="D20" s="5" t="s">
        <v>167</v>
      </c>
      <c r="E20" s="8">
        <v>0</v>
      </c>
      <c r="F20" s="8">
        <v>26380</v>
      </c>
      <c r="G20" s="8">
        <v>-13772.5</v>
      </c>
      <c r="H20" s="6"/>
      <c r="I20" s="6"/>
      <c r="J20" s="6"/>
    </row>
    <row r="21" spans="2:10" ht="39.6">
      <c r="B21" s="9">
        <v>43560.629861111112</v>
      </c>
      <c r="C21" s="10" t="s">
        <v>182</v>
      </c>
      <c r="D21" s="5" t="s">
        <v>167</v>
      </c>
      <c r="E21" s="8">
        <v>0</v>
      </c>
      <c r="F21" s="8">
        <v>20</v>
      </c>
      <c r="G21" s="8">
        <v>-13792.5</v>
      </c>
      <c r="H21" s="6"/>
      <c r="I21" s="6"/>
      <c r="J21" s="6"/>
    </row>
    <row r="22" spans="2:10">
      <c r="B22" s="7">
        <v>43568</v>
      </c>
      <c r="C22" s="11" t="s">
        <v>183</v>
      </c>
      <c r="D22" s="5" t="s">
        <v>167</v>
      </c>
      <c r="E22" s="8">
        <v>7518</v>
      </c>
      <c r="F22" s="8">
        <v>0</v>
      </c>
      <c r="G22" s="8">
        <v>-6274.5</v>
      </c>
      <c r="H22" s="6"/>
      <c r="I22" s="6"/>
      <c r="J22" s="6"/>
    </row>
    <row r="23" spans="2:10">
      <c r="B23" s="7">
        <v>43568</v>
      </c>
      <c r="C23" s="11" t="s">
        <v>184</v>
      </c>
      <c r="D23" s="5" t="s">
        <v>167</v>
      </c>
      <c r="E23" s="8">
        <v>5985</v>
      </c>
      <c r="F23" s="8">
        <v>0</v>
      </c>
      <c r="G23" s="8">
        <v>-289.5</v>
      </c>
      <c r="H23" s="6"/>
      <c r="I23" s="6"/>
      <c r="J23" s="6"/>
    </row>
    <row r="24" spans="2:10">
      <c r="B24" s="7">
        <v>43568</v>
      </c>
      <c r="C24" s="11" t="s">
        <v>185</v>
      </c>
      <c r="D24" s="5" t="s">
        <v>167</v>
      </c>
      <c r="E24" s="8">
        <v>3369</v>
      </c>
      <c r="F24" s="8">
        <v>0</v>
      </c>
      <c r="G24" s="8">
        <v>3079.5</v>
      </c>
      <c r="H24" s="6"/>
      <c r="I24" s="6"/>
      <c r="J24" s="6"/>
    </row>
    <row r="25" spans="2:10">
      <c r="B25" s="6"/>
      <c r="C25" s="6"/>
      <c r="D25" s="6"/>
      <c r="E25" s="6"/>
      <c r="F25" s="6"/>
      <c r="G25" s="6"/>
      <c r="H25" s="6"/>
      <c r="I25" s="6"/>
      <c r="J25" s="6"/>
    </row>
    <row r="26" spans="2:10">
      <c r="B26" s="6"/>
      <c r="C26" s="6"/>
      <c r="D26" s="6"/>
      <c r="E26" s="6"/>
      <c r="F26" s="6"/>
      <c r="G26" s="6"/>
      <c r="H26" s="6"/>
      <c r="I26" s="6"/>
      <c r="J26" s="6"/>
    </row>
    <row r="27" spans="2:10">
      <c r="B27" s="5" t="s">
        <v>186</v>
      </c>
      <c r="C27" s="5"/>
      <c r="D27" s="5"/>
      <c r="E27" s="5"/>
      <c r="F27" s="5"/>
      <c r="G27" s="5"/>
      <c r="H27" s="5"/>
      <c r="I27" s="5"/>
      <c r="J27" s="5"/>
    </row>
    <row r="28" spans="2:10">
      <c r="B28" s="5"/>
      <c r="C28" s="5"/>
      <c r="D28" s="5" t="s">
        <v>194</v>
      </c>
      <c r="E28" s="5" t="s">
        <v>195</v>
      </c>
      <c r="F28" s="5" t="s">
        <v>196</v>
      </c>
      <c r="G28" s="5"/>
      <c r="H28" s="5"/>
      <c r="I28" s="5"/>
      <c r="J28" s="5"/>
    </row>
    <row r="29" spans="2:10">
      <c r="B29" s="9">
        <v>43549.002083333333</v>
      </c>
      <c r="C29" s="11" t="s">
        <v>175</v>
      </c>
      <c r="D29" s="7">
        <v>43575</v>
      </c>
      <c r="E29" s="8">
        <v>6500</v>
      </c>
      <c r="F29" s="12">
        <f>+E29*0.3</f>
        <v>1950</v>
      </c>
      <c r="G29" s="13">
        <f>+E29-F29</f>
        <v>4550</v>
      </c>
      <c r="H29" s="5"/>
      <c r="I29" s="5" t="s">
        <v>197</v>
      </c>
      <c r="J29" s="5"/>
    </row>
    <row r="30" spans="2:10">
      <c r="B30" s="9">
        <v>43549.002083333333</v>
      </c>
      <c r="C30" s="11" t="s">
        <v>176</v>
      </c>
      <c r="D30" s="7">
        <v>43575</v>
      </c>
      <c r="E30" s="8">
        <v>9225</v>
      </c>
      <c r="F30" s="12">
        <f>+E30*0.3</f>
        <v>2767.5</v>
      </c>
      <c r="G30" s="13">
        <f t="shared" ref="G30" si="0">+E30-F30</f>
        <v>6457.5</v>
      </c>
      <c r="H30" s="5"/>
      <c r="I30" s="5" t="s">
        <v>197</v>
      </c>
      <c r="J30" s="5"/>
    </row>
    <row r="31" spans="2:10">
      <c r="B31" s="7">
        <v>43568</v>
      </c>
      <c r="C31" s="11" t="s">
        <v>183</v>
      </c>
      <c r="D31" s="7">
        <v>43606</v>
      </c>
      <c r="E31" s="8">
        <v>7518</v>
      </c>
      <c r="F31" s="12">
        <f t="shared" ref="F31:F39" si="1">+E31*0.3</f>
        <v>2255.4</v>
      </c>
      <c r="G31" s="12">
        <f t="shared" ref="G31:G33" si="2">+E31-F31</f>
        <v>5262.6</v>
      </c>
      <c r="H31" s="5"/>
      <c r="I31" s="5" t="s">
        <v>198</v>
      </c>
      <c r="J31" s="5"/>
    </row>
    <row r="32" spans="2:10">
      <c r="B32" s="7">
        <v>43568</v>
      </c>
      <c r="C32" s="11" t="s">
        <v>184</v>
      </c>
      <c r="D32" s="7">
        <v>43606</v>
      </c>
      <c r="E32" s="8">
        <v>5985</v>
      </c>
      <c r="F32" s="12">
        <f t="shared" si="1"/>
        <v>1795.5</v>
      </c>
      <c r="G32" s="12">
        <f t="shared" si="2"/>
        <v>4189.5</v>
      </c>
      <c r="H32" s="5"/>
      <c r="I32" s="5" t="s">
        <v>198</v>
      </c>
      <c r="J32" s="5"/>
    </row>
    <row r="33" spans="2:17">
      <c r="B33" s="7">
        <v>43568</v>
      </c>
      <c r="C33" s="11" t="s">
        <v>185</v>
      </c>
      <c r="D33" s="7">
        <v>43606</v>
      </c>
      <c r="E33" s="8">
        <v>3369</v>
      </c>
      <c r="F33" s="12">
        <f t="shared" si="1"/>
        <v>1010.6999999999999</v>
      </c>
      <c r="G33" s="12">
        <f t="shared" si="2"/>
        <v>2358.3000000000002</v>
      </c>
      <c r="H33" s="5"/>
      <c r="I33" s="5" t="s">
        <v>198</v>
      </c>
      <c r="J33" s="5"/>
    </row>
    <row r="34" spans="2:17">
      <c r="B34" s="7">
        <v>43582</v>
      </c>
      <c r="C34" s="5" t="s">
        <v>187</v>
      </c>
      <c r="D34" s="7">
        <v>43606</v>
      </c>
      <c r="E34" s="8">
        <v>5700</v>
      </c>
      <c r="F34" s="12">
        <f t="shared" si="1"/>
        <v>1710</v>
      </c>
      <c r="G34" s="12">
        <f t="shared" ref="G34:G44" si="3">+E34-F34</f>
        <v>3990</v>
      </c>
      <c r="H34" s="5"/>
      <c r="I34" s="5" t="s">
        <v>199</v>
      </c>
      <c r="J34" s="5"/>
    </row>
    <row r="35" spans="2:17">
      <c r="B35" s="7">
        <v>43582</v>
      </c>
      <c r="C35" s="5" t="s">
        <v>189</v>
      </c>
      <c r="D35" s="7">
        <v>43606</v>
      </c>
      <c r="E35" s="8">
        <v>5700</v>
      </c>
      <c r="F35" s="12">
        <f t="shared" si="1"/>
        <v>1710</v>
      </c>
      <c r="G35" s="12">
        <f t="shared" si="3"/>
        <v>3990</v>
      </c>
      <c r="H35" s="5"/>
      <c r="I35" s="5" t="s">
        <v>199</v>
      </c>
      <c r="J35" s="5"/>
    </row>
    <row r="36" spans="2:17">
      <c r="B36" s="7">
        <v>43582</v>
      </c>
      <c r="C36" s="5" t="s">
        <v>190</v>
      </c>
      <c r="D36" s="7">
        <v>43606</v>
      </c>
      <c r="E36" s="8">
        <v>3500</v>
      </c>
      <c r="F36" s="12">
        <f t="shared" si="1"/>
        <v>1050</v>
      </c>
      <c r="G36" s="12">
        <f t="shared" si="3"/>
        <v>2450</v>
      </c>
      <c r="H36" s="5"/>
      <c r="I36" s="5" t="s">
        <v>199</v>
      </c>
      <c r="J36" s="5"/>
    </row>
    <row r="37" spans="2:17">
      <c r="B37" s="7">
        <v>43582</v>
      </c>
      <c r="C37" s="5" t="s">
        <v>191</v>
      </c>
      <c r="D37" s="7">
        <v>43606</v>
      </c>
      <c r="E37" s="8">
        <v>47630</v>
      </c>
      <c r="F37" s="12">
        <v>7647.9</v>
      </c>
      <c r="G37" s="12">
        <f t="shared" si="3"/>
        <v>39982.1</v>
      </c>
      <c r="H37" s="5"/>
      <c r="I37" s="5" t="s">
        <v>199</v>
      </c>
      <c r="J37" s="5"/>
    </row>
    <row r="38" spans="2:17">
      <c r="B38" s="7">
        <v>43582</v>
      </c>
      <c r="C38" s="5" t="s">
        <v>192</v>
      </c>
      <c r="D38" s="7">
        <v>43606</v>
      </c>
      <c r="E38" s="8">
        <v>3000</v>
      </c>
      <c r="F38" s="12">
        <f t="shared" si="1"/>
        <v>900</v>
      </c>
      <c r="G38" s="12">
        <f t="shared" si="3"/>
        <v>2100</v>
      </c>
      <c r="H38" s="8"/>
      <c r="I38" s="5" t="s">
        <v>199</v>
      </c>
      <c r="J38" s="5"/>
      <c r="L38" s="2"/>
      <c r="M38" s="2"/>
      <c r="N38" s="1"/>
      <c r="O38" s="1"/>
      <c r="P38">
        <v>47</v>
      </c>
      <c r="Q38" t="s">
        <v>188</v>
      </c>
    </row>
    <row r="39" spans="2:17">
      <c r="B39" s="7">
        <v>43582</v>
      </c>
      <c r="C39" s="5" t="s">
        <v>193</v>
      </c>
      <c r="D39" s="7">
        <v>43606</v>
      </c>
      <c r="E39" s="8">
        <v>22400</v>
      </c>
      <c r="F39" s="12">
        <f t="shared" si="1"/>
        <v>6720</v>
      </c>
      <c r="G39" s="12">
        <f t="shared" si="3"/>
        <v>15680</v>
      </c>
      <c r="H39" s="8"/>
      <c r="I39" s="5" t="s">
        <v>199</v>
      </c>
      <c r="J39" s="5"/>
      <c r="L39" s="2"/>
      <c r="M39" s="2"/>
      <c r="N39" s="1"/>
      <c r="O39" s="1"/>
      <c r="P39">
        <v>40</v>
      </c>
      <c r="Q39" t="s">
        <v>188</v>
      </c>
    </row>
    <row r="40" spans="2:17">
      <c r="B40" s="5"/>
      <c r="C40" s="5" t="s">
        <v>37</v>
      </c>
      <c r="D40" s="5"/>
      <c r="E40" s="8">
        <v>5500</v>
      </c>
      <c r="F40" s="12">
        <v>0</v>
      </c>
      <c r="G40" s="12">
        <f t="shared" si="3"/>
        <v>5500</v>
      </c>
      <c r="H40" s="8"/>
      <c r="I40" s="11" t="s">
        <v>200</v>
      </c>
      <c r="J40" s="5"/>
      <c r="L40" s="2"/>
      <c r="M40" s="2"/>
      <c r="N40" s="1"/>
      <c r="O40" s="1"/>
      <c r="P40">
        <v>34</v>
      </c>
      <c r="Q40" t="s">
        <v>188</v>
      </c>
    </row>
    <row r="41" spans="2:17">
      <c r="B41" s="5"/>
      <c r="C41" s="5" t="s">
        <v>38</v>
      </c>
      <c r="D41" s="5"/>
      <c r="E41" s="8">
        <v>3431</v>
      </c>
      <c r="F41" s="12">
        <v>0</v>
      </c>
      <c r="G41" s="12">
        <f t="shared" si="3"/>
        <v>3431</v>
      </c>
      <c r="H41" s="8"/>
      <c r="I41" s="11" t="s">
        <v>200</v>
      </c>
      <c r="J41" s="5"/>
      <c r="L41" s="2"/>
      <c r="M41" s="2"/>
      <c r="N41" s="1"/>
      <c r="O41" s="1"/>
      <c r="P41">
        <v>40</v>
      </c>
      <c r="Q41" t="s">
        <v>188</v>
      </c>
    </row>
    <row r="42" spans="2:17">
      <c r="B42" s="5"/>
      <c r="C42" s="5" t="s">
        <v>35</v>
      </c>
      <c r="D42" s="5"/>
      <c r="E42" s="8">
        <v>2881</v>
      </c>
      <c r="F42" s="12">
        <v>0</v>
      </c>
      <c r="G42" s="12">
        <f t="shared" si="3"/>
        <v>2881</v>
      </c>
      <c r="H42" s="8"/>
      <c r="I42" s="11" t="s">
        <v>200</v>
      </c>
      <c r="J42" s="5"/>
      <c r="L42" s="2"/>
      <c r="M42" s="2"/>
      <c r="N42" s="1"/>
      <c r="O42" s="1"/>
      <c r="P42">
        <v>28</v>
      </c>
      <c r="Q42" t="s">
        <v>188</v>
      </c>
    </row>
    <row r="43" spans="2:17">
      <c r="B43" s="5"/>
      <c r="C43" s="5" t="s">
        <v>30</v>
      </c>
      <c r="D43" s="5"/>
      <c r="E43" s="8">
        <v>3000</v>
      </c>
      <c r="F43" s="12">
        <v>0</v>
      </c>
      <c r="G43" s="12">
        <f t="shared" si="3"/>
        <v>3000</v>
      </c>
      <c r="H43" s="8"/>
      <c r="I43" s="11" t="s">
        <v>200</v>
      </c>
      <c r="J43" s="5"/>
      <c r="L43" s="2"/>
      <c r="M43" s="2"/>
      <c r="N43" s="1"/>
      <c r="O43" s="1"/>
      <c r="P43">
        <v>40</v>
      </c>
      <c r="Q43" t="s">
        <v>188</v>
      </c>
    </row>
    <row r="44" spans="2:17">
      <c r="B44" s="5"/>
      <c r="C44" s="5" t="s">
        <v>36</v>
      </c>
      <c r="D44" s="5"/>
      <c r="E44" s="8">
        <v>2934</v>
      </c>
      <c r="F44" s="12">
        <v>0</v>
      </c>
      <c r="G44" s="12">
        <f t="shared" si="3"/>
        <v>2934</v>
      </c>
      <c r="H44" s="5"/>
      <c r="I44" s="11" t="s">
        <v>200</v>
      </c>
      <c r="J44" s="5"/>
    </row>
    <row r="45" spans="2:17">
      <c r="B45" s="5"/>
      <c r="C45" s="5"/>
      <c r="D45" s="5"/>
      <c r="E45" s="5"/>
      <c r="F45" s="12"/>
      <c r="G45" s="12">
        <f>SUM(G29:G44)</f>
        <v>108756</v>
      </c>
      <c r="H45" s="5"/>
      <c r="I45" s="8"/>
      <c r="J45" s="5"/>
    </row>
    <row r="46" spans="2:17">
      <c r="B46" s="5"/>
      <c r="C46" s="5"/>
      <c r="D46" s="5"/>
      <c r="E46" s="5"/>
      <c r="F46" s="5"/>
      <c r="G46" s="5"/>
      <c r="H46" s="5"/>
      <c r="I46" s="8"/>
      <c r="J46" s="5"/>
    </row>
    <row r="47" spans="2:17">
      <c r="I47" s="3"/>
    </row>
    <row r="48" spans="2:17">
      <c r="I48" s="3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tnambiar</dc:creator>
  <cp:lastModifiedBy>tnambiar</cp:lastModifiedBy>
  <dcterms:created xsi:type="dcterms:W3CDTF">2019-04-24T04:03:17Z</dcterms:created>
  <dcterms:modified xsi:type="dcterms:W3CDTF">2019-04-25T09:47:34Z</dcterms:modified>
</cp:coreProperties>
</file>