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80" windowHeight="7425" tabRatio="729" firstSheet="1" activeTab="1"/>
  </bookViews>
  <sheets>
    <sheet name="Original final list" sheetId="1" state="hidden" r:id="rId1"/>
    <sheet name="LISTS OF MONEY 3" sheetId="5" r:id="rId2"/>
    <sheet name="Sheet1" sheetId="6" state="hidden" r:id="rId3"/>
    <sheet name="Sheet2" sheetId="7" state="hidden" r:id="rId4"/>
    <sheet name="Gracious Ace 11.14 ETD" sheetId="10" r:id="rId5"/>
    <sheet name="Triton Ace 10.27 ETD" sheetId="11" r:id="rId6"/>
    <sheet name="Swallow Ace 10.21 ETD" sheetId="9" r:id="rId7"/>
    <sheet name="Cougar Ace 09.30 ETD" sheetId="8" r:id="rId8"/>
  </sheets>
  <definedNames>
    <definedName name="_xlnm._FilterDatabase" localSheetId="1" hidden="1">'LISTS OF MONEY 3'!$A$1:$AC$1</definedName>
    <definedName name="_xlnm._FilterDatabase" localSheetId="0" hidden="1">'Original final list'!$B$245:$X$490</definedName>
    <definedName name="_xlnm._FilterDatabase" localSheetId="2" hidden="1">Sheet1!$A$1:$D$1</definedName>
  </definedNames>
  <calcPr calcId="145621"/>
</workbook>
</file>

<file path=xl/calcChain.xml><?xml version="1.0" encoding="utf-8"?>
<calcChain xmlns="http://schemas.openxmlformats.org/spreadsheetml/2006/main">
  <c r="R469" i="5" l="1"/>
  <c r="R468" i="5"/>
  <c r="R286" i="5"/>
  <c r="R249" i="5"/>
  <c r="R23" i="5"/>
  <c r="R461" i="5"/>
  <c r="R458" i="5"/>
  <c r="R120" i="5"/>
  <c r="R110" i="5"/>
  <c r="R208" i="5"/>
  <c r="R338" i="5"/>
  <c r="R105" i="5"/>
  <c r="R39" i="5"/>
  <c r="R83" i="5"/>
  <c r="R133" i="5"/>
  <c r="R30" i="5"/>
  <c r="R197" i="5"/>
  <c r="R196" i="5"/>
  <c r="R29" i="5"/>
  <c r="R118" i="5"/>
  <c r="R343" i="5"/>
  <c r="R108" i="5"/>
  <c r="R266" i="5"/>
  <c r="R211" i="5"/>
  <c r="R102" i="5"/>
  <c r="R320" i="5"/>
  <c r="R225" i="5"/>
  <c r="R409" i="5"/>
  <c r="R407" i="5"/>
  <c r="R405" i="5"/>
  <c r="R391" i="5"/>
  <c r="R164" i="5"/>
  <c r="R5" i="5"/>
  <c r="R367" i="5"/>
  <c r="R345" i="5"/>
  <c r="R44" i="5"/>
  <c r="R3" i="5"/>
  <c r="R87" i="5"/>
  <c r="R2" i="5"/>
  <c r="R241" i="5"/>
  <c r="R199" i="5"/>
  <c r="R449" i="5"/>
  <c r="R53" i="5"/>
  <c r="R216" i="5"/>
  <c r="R348" i="5"/>
  <c r="R272" i="5"/>
  <c r="R234" i="5"/>
  <c r="R227" i="5"/>
  <c r="R392" i="5"/>
  <c r="R217" i="5"/>
  <c r="R237" i="5"/>
  <c r="R70" i="5"/>
  <c r="R121" i="5"/>
  <c r="R314" i="5"/>
  <c r="R84" i="5"/>
  <c r="R215" i="5"/>
  <c r="R296" i="5"/>
  <c r="R141" i="5"/>
  <c r="R228" i="5"/>
  <c r="R384" i="5"/>
  <c r="R301" i="5"/>
  <c r="R16" i="5"/>
  <c r="R245" i="5"/>
  <c r="R359" i="5"/>
  <c r="R358" i="5"/>
  <c r="R268" i="5"/>
  <c r="R251" i="5"/>
  <c r="R132" i="5"/>
  <c r="R25" i="5"/>
  <c r="R34" i="5"/>
  <c r="R270" i="5"/>
  <c r="R27" i="5"/>
  <c r="R24" i="5"/>
  <c r="R122" i="5"/>
  <c r="R278" i="5"/>
  <c r="R71" i="5"/>
  <c r="R464" i="5"/>
  <c r="R337" i="5"/>
  <c r="R101" i="5"/>
  <c r="R277" i="5"/>
  <c r="R276" i="5"/>
  <c r="R436" i="5"/>
  <c r="R462" i="5"/>
  <c r="R398" i="5"/>
  <c r="R50" i="5"/>
  <c r="R280" i="5"/>
  <c r="R205" i="5"/>
  <c r="R79" i="5"/>
  <c r="R72" i="5"/>
  <c r="R310" i="5"/>
  <c r="R394" i="5"/>
  <c r="R390" i="5"/>
  <c r="R357" i="5"/>
  <c r="R291" i="5"/>
  <c r="R255" i="5"/>
  <c r="R254" i="5"/>
  <c r="R364" i="5"/>
  <c r="R125" i="5"/>
  <c r="R465" i="5"/>
  <c r="R457" i="5"/>
  <c r="R185" i="5"/>
  <c r="R213" i="5"/>
  <c r="R117" i="5"/>
  <c r="R49" i="5"/>
  <c r="R333" i="5"/>
  <c r="R332" i="5"/>
  <c r="R17" i="5"/>
  <c r="R100" i="5"/>
  <c r="R98" i="5"/>
  <c r="R284" i="5"/>
  <c r="R14" i="5"/>
  <c r="R92" i="5"/>
  <c r="R281" i="5"/>
  <c r="R40" i="5"/>
  <c r="R259" i="5"/>
  <c r="R32" i="5"/>
  <c r="R77" i="5"/>
  <c r="R26" i="5"/>
  <c r="R75" i="5"/>
  <c r="R201" i="5"/>
  <c r="R10" i="5"/>
  <c r="R232" i="5"/>
  <c r="R74" i="5"/>
  <c r="R231" i="5"/>
  <c r="R220" i="5"/>
  <c r="R99" i="5"/>
  <c r="R463" i="5"/>
  <c r="R408" i="5"/>
  <c r="R106" i="5"/>
  <c r="R82" i="5"/>
  <c r="R233" i="5"/>
  <c r="R200" i="5"/>
  <c r="R73" i="5"/>
  <c r="R206" i="5"/>
  <c r="R221" i="5"/>
  <c r="R471" i="5"/>
  <c r="R67" i="5"/>
  <c r="R214" i="5"/>
  <c r="R450" i="5"/>
  <c r="R116" i="5"/>
  <c r="R448" i="5"/>
  <c r="R400" i="5"/>
  <c r="R362" i="5"/>
  <c r="R352" i="5"/>
  <c r="R289" i="5"/>
  <c r="R4" i="5"/>
  <c r="R35" i="5"/>
  <c r="R130" i="5"/>
  <c r="R229" i="5"/>
  <c r="R8" i="5"/>
  <c r="R7" i="5"/>
  <c r="R239" i="5"/>
  <c r="R466" i="5"/>
  <c r="R459" i="5"/>
  <c r="R18" i="5"/>
  <c r="R9" i="5"/>
  <c r="R19" i="5"/>
  <c r="R150" i="5"/>
  <c r="R244" i="5"/>
  <c r="R209" i="5"/>
  <c r="R431" i="5"/>
  <c r="R173" i="5"/>
  <c r="R91" i="5"/>
  <c r="R203" i="5"/>
  <c r="R285" i="5"/>
  <c r="R309" i="5"/>
  <c r="R322" i="5"/>
  <c r="R45" i="5"/>
  <c r="R28" i="5"/>
  <c r="R66" i="5"/>
  <c r="R129" i="5"/>
  <c r="R171" i="5"/>
  <c r="R76" i="5"/>
  <c r="R68" i="5"/>
  <c r="R361" i="5"/>
  <c r="R146" i="5"/>
  <c r="R113" i="5"/>
  <c r="R383" i="5"/>
  <c r="R342" i="5"/>
  <c r="R403" i="5"/>
  <c r="R402" i="5"/>
  <c r="R344" i="5"/>
  <c r="R283" i="5"/>
  <c r="R250" i="5"/>
  <c r="R460" i="5"/>
  <c r="R456" i="5"/>
  <c r="R186" i="5"/>
  <c r="R65" i="5"/>
  <c r="R181" i="5"/>
  <c r="R115" i="5"/>
  <c r="R434" i="5"/>
  <c r="R61" i="5"/>
  <c r="R114" i="5"/>
  <c r="R430" i="5"/>
  <c r="R389" i="5"/>
  <c r="R331" i="5"/>
  <c r="R300" i="5"/>
  <c r="R103" i="5"/>
  <c r="R43" i="5"/>
  <c r="R41" i="5"/>
  <c r="R15" i="5"/>
  <c r="R279" i="5"/>
  <c r="R204" i="5"/>
  <c r="R89" i="5"/>
  <c r="R12" i="5"/>
  <c r="R242" i="5"/>
  <c r="R240" i="5"/>
  <c r="R78" i="5"/>
  <c r="R202" i="5"/>
  <c r="R31" i="5"/>
  <c r="R236" i="5"/>
  <c r="R235" i="5"/>
  <c r="R222" i="5"/>
  <c r="R382" i="5"/>
  <c r="R373" i="5"/>
  <c r="R370" i="5"/>
  <c r="R368" i="5"/>
  <c r="R94" i="5"/>
  <c r="R80" i="5"/>
  <c r="R354" i="5"/>
  <c r="R155" i="5"/>
  <c r="R33" i="5"/>
  <c r="R127" i="5"/>
  <c r="R22" i="5"/>
  <c r="R64" i="5"/>
  <c r="R444" i="5"/>
  <c r="R443" i="5"/>
  <c r="R183" i="5"/>
  <c r="R435" i="5"/>
  <c r="R433" i="5"/>
  <c r="R425" i="5"/>
  <c r="R177" i="5"/>
  <c r="R415" i="5"/>
  <c r="R401" i="5"/>
  <c r="R175" i="5"/>
  <c r="R399" i="5"/>
  <c r="R395" i="5"/>
  <c r="R381" i="5"/>
  <c r="R96" i="5"/>
  <c r="R219" i="5"/>
  <c r="R416" i="5"/>
  <c r="R42" i="5"/>
  <c r="R97" i="5"/>
  <c r="R167" i="5"/>
  <c r="R90" i="5"/>
  <c r="R275" i="5"/>
  <c r="R274" i="5"/>
  <c r="R152" i="5"/>
  <c r="R194" i="5"/>
  <c r="R20" i="5"/>
  <c r="R169" i="5"/>
  <c r="R168" i="5"/>
  <c r="R210" i="5"/>
  <c r="R13" i="5"/>
  <c r="R166" i="5"/>
  <c r="R6" i="5"/>
  <c r="R455" i="5"/>
  <c r="R139" i="5"/>
  <c r="R454" i="5"/>
  <c r="R366" i="5"/>
  <c r="R123" i="5"/>
  <c r="R212" i="5"/>
  <c r="R119" i="5"/>
  <c r="R282" i="5"/>
  <c r="R88" i="5"/>
  <c r="R112" i="5"/>
  <c r="R303" i="5"/>
  <c r="R297" i="5"/>
  <c r="R290" i="5"/>
  <c r="R93" i="5"/>
  <c r="R187" i="5"/>
  <c r="R140" i="5"/>
  <c r="R86" i="5"/>
  <c r="R179" i="5"/>
  <c r="R165" i="5"/>
  <c r="R248" i="5"/>
  <c r="R442" i="5"/>
  <c r="R85" i="5"/>
  <c r="R253" i="5"/>
  <c r="R308" i="5"/>
  <c r="R374" i="5"/>
  <c r="R153" i="5"/>
  <c r="R452" i="5"/>
  <c r="R476" i="5"/>
  <c r="R470" i="5"/>
  <c r="R160" i="5"/>
  <c r="R109" i="5"/>
  <c r="R145" i="5"/>
  <c r="R134" i="5"/>
  <c r="R63" i="5"/>
  <c r="R387" i="5"/>
  <c r="R378" i="5"/>
  <c r="R365" i="5"/>
  <c r="R54" i="5"/>
  <c r="R243" i="5"/>
  <c r="R441" i="5"/>
  <c r="R355" i="5"/>
  <c r="R126" i="5"/>
  <c r="R347" i="5"/>
  <c r="R131" i="5"/>
  <c r="R273" i="5"/>
  <c r="R326" i="5"/>
  <c r="R189" i="5"/>
  <c r="R124" i="5"/>
  <c r="R184" i="5"/>
  <c r="R440" i="5"/>
  <c r="R178" i="5"/>
  <c r="R159" i="5"/>
  <c r="R325" i="5"/>
  <c r="R302" i="5"/>
  <c r="R191" i="5"/>
  <c r="R247" i="5"/>
  <c r="R246" i="5"/>
  <c r="R451" i="5"/>
  <c r="R447" i="5"/>
  <c r="R356" i="5"/>
  <c r="R329" i="5"/>
  <c r="R151" i="5"/>
  <c r="R263" i="5"/>
  <c r="R156" i="5"/>
  <c r="R55" i="5"/>
  <c r="R379" i="5"/>
  <c r="R238" i="5"/>
  <c r="R438" i="5"/>
  <c r="R397" i="5"/>
  <c r="R158" i="5"/>
  <c r="R324" i="5"/>
  <c r="R298" i="5"/>
  <c r="R37" i="5"/>
  <c r="R262" i="5"/>
  <c r="R260" i="5"/>
  <c r="R252" i="5"/>
  <c r="R218" i="5"/>
  <c r="R414" i="5"/>
  <c r="R467" i="5"/>
  <c r="R59" i="5"/>
  <c r="R269" i="5"/>
  <c r="R474" i="5"/>
  <c r="R432" i="5"/>
  <c r="R412" i="5"/>
  <c r="R193" i="5"/>
  <c r="R311" i="5"/>
  <c r="R162" i="5"/>
  <c r="R142" i="5"/>
  <c r="R69" i="5"/>
  <c r="R406" i="5"/>
  <c r="R380" i="5"/>
  <c r="R377" i="5"/>
  <c r="R292" i="5"/>
  <c r="R258" i="5"/>
  <c r="R453" i="5"/>
  <c r="R95" i="5"/>
  <c r="R439" i="5"/>
  <c r="R182" i="5"/>
  <c r="R330" i="5"/>
  <c r="R36" i="5"/>
  <c r="R475" i="5"/>
  <c r="R346" i="5"/>
  <c r="R446" i="5"/>
  <c r="R62" i="5"/>
  <c r="R413" i="5"/>
  <c r="R396" i="5"/>
  <c r="R174" i="5"/>
  <c r="R372" i="5"/>
  <c r="R46" i="5"/>
  <c r="R411" i="5"/>
  <c r="R472" i="5"/>
  <c r="R360" i="5"/>
  <c r="R353" i="5"/>
  <c r="R47" i="5"/>
  <c r="R288" i="5"/>
  <c r="R445" i="5"/>
  <c r="R429" i="5"/>
  <c r="R21" i="5"/>
  <c r="R376" i="5"/>
  <c r="R323" i="5"/>
  <c r="R293" i="5"/>
  <c r="R422" i="5"/>
  <c r="R421" i="5"/>
  <c r="R420" i="5"/>
  <c r="R161" i="5"/>
  <c r="R334" i="5"/>
  <c r="R327" i="5"/>
  <c r="R318" i="5"/>
  <c r="R313" i="5"/>
  <c r="R135" i="5"/>
  <c r="R180" i="5"/>
  <c r="R375" i="5"/>
  <c r="R328" i="5"/>
  <c r="R473" i="5"/>
  <c r="R437" i="5"/>
  <c r="R57" i="5"/>
  <c r="R385" i="5"/>
  <c r="R371" i="5"/>
  <c r="R192" i="5"/>
  <c r="R321" i="5"/>
  <c r="R148" i="5"/>
  <c r="R136" i="5"/>
  <c r="R38" i="5"/>
  <c r="R11" i="5"/>
  <c r="R363" i="5"/>
  <c r="R138" i="5"/>
  <c r="R271" i="5"/>
  <c r="R257" i="5"/>
  <c r="R149" i="5"/>
  <c r="R58" i="5"/>
  <c r="R188" i="5"/>
  <c r="R419" i="5"/>
  <c r="R369" i="5"/>
  <c r="R319" i="5"/>
  <c r="R261" i="5"/>
  <c r="R305" i="5"/>
  <c r="R294" i="5"/>
  <c r="R143" i="5"/>
  <c r="R317" i="5"/>
  <c r="R299" i="5"/>
  <c r="R417" i="5"/>
  <c r="R388" i="5"/>
  <c r="R312" i="5"/>
  <c r="R316" i="5"/>
  <c r="R351" i="5"/>
  <c r="R428" i="5"/>
  <c r="R157" i="5"/>
  <c r="R350" i="5"/>
  <c r="R170" i="5"/>
  <c r="R256" i="5"/>
  <c r="R56" i="5"/>
  <c r="R172" i="5"/>
  <c r="R410" i="5"/>
  <c r="R386" i="5"/>
  <c r="R52" i="5"/>
  <c r="R339" i="5"/>
  <c r="R48" i="5"/>
  <c r="R307" i="5"/>
  <c r="R295" i="5"/>
  <c r="R265" i="5"/>
  <c r="R223" i="5"/>
  <c r="R315" i="5"/>
  <c r="R267" i="5"/>
  <c r="R104" i="5"/>
  <c r="R418" i="5"/>
  <c r="R404" i="5"/>
  <c r="R335" i="5"/>
  <c r="R154" i="5"/>
  <c r="R147" i="5"/>
  <c r="R224" i="5"/>
  <c r="R144" i="5"/>
  <c r="R51" i="5"/>
  <c r="R304" i="5"/>
  <c r="R60" i="5"/>
  <c r="R341" i="5"/>
  <c r="R195" i="5"/>
  <c r="R176" i="5"/>
  <c r="R393" i="5"/>
  <c r="R349" i="5"/>
  <c r="R111" i="5"/>
  <c r="R287" i="5"/>
  <c r="R81" i="5"/>
  <c r="R230" i="5"/>
  <c r="R107" i="5"/>
  <c r="R424" i="5"/>
  <c r="R190" i="5"/>
  <c r="R336" i="5"/>
  <c r="R163" i="5"/>
  <c r="R198" i="5"/>
  <c r="R427" i="5"/>
  <c r="R207" i="5"/>
  <c r="R306" i="5"/>
  <c r="R137" i="5"/>
  <c r="R264" i="5"/>
  <c r="R340" i="5"/>
  <c r="R226" i="5"/>
  <c r="R423" i="5"/>
  <c r="R426" i="5"/>
  <c r="C479" i="6" l="1"/>
  <c r="B479" i="6"/>
  <c r="D479" i="6" s="1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S469" i="5" l="1"/>
  <c r="V469" i="5" s="1"/>
  <c r="AA469" i="5" s="1"/>
  <c r="S249" i="5"/>
  <c r="V249" i="5" s="1"/>
  <c r="AA249" i="5" s="1"/>
  <c r="S120" i="5"/>
  <c r="V120" i="5" s="1"/>
  <c r="AA120" i="5" s="1"/>
  <c r="S110" i="5"/>
  <c r="V110" i="5" s="1"/>
  <c r="AA110" i="5" s="1"/>
  <c r="S208" i="5"/>
  <c r="V208" i="5" s="1"/>
  <c r="AA208" i="5" s="1"/>
  <c r="S105" i="5"/>
  <c r="V105" i="5" s="1"/>
  <c r="AA105" i="5" s="1"/>
  <c r="S39" i="5"/>
  <c r="V39" i="5" s="1"/>
  <c r="AA39" i="5" s="1"/>
  <c r="S83" i="5"/>
  <c r="V83" i="5" s="1"/>
  <c r="AA83" i="5" s="1"/>
  <c r="S30" i="5"/>
  <c r="V30" i="5" s="1"/>
  <c r="AA30" i="5" s="1"/>
  <c r="S197" i="5"/>
  <c r="V197" i="5" s="1"/>
  <c r="AA197" i="5" s="1"/>
  <c r="S196" i="5"/>
  <c r="V196" i="5" s="1"/>
  <c r="AA196" i="5" s="1"/>
  <c r="S343" i="5"/>
  <c r="V343" i="5" s="1"/>
  <c r="AA343" i="5" s="1"/>
  <c r="S211" i="5"/>
  <c r="V211" i="5" s="1"/>
  <c r="AA211" i="5" s="1"/>
  <c r="S320" i="5"/>
  <c r="V320" i="5" s="1"/>
  <c r="AA320" i="5" s="1"/>
  <c r="S409" i="5"/>
  <c r="V409" i="5" s="1"/>
  <c r="AA409" i="5" s="1"/>
  <c r="S407" i="5"/>
  <c r="V407" i="5" s="1"/>
  <c r="AA407" i="5" s="1"/>
  <c r="S405" i="5"/>
  <c r="V405" i="5" s="1"/>
  <c r="AA405" i="5" s="1"/>
  <c r="S164" i="5"/>
  <c r="V164" i="5" s="1"/>
  <c r="AA164" i="5" s="1"/>
  <c r="S367" i="5"/>
  <c r="V367" i="5" s="1"/>
  <c r="AA367" i="5" s="1"/>
  <c r="S44" i="5"/>
  <c r="V44" i="5" s="1"/>
  <c r="AA44" i="5" s="1"/>
  <c r="S3" i="5"/>
  <c r="V3" i="5" s="1"/>
  <c r="AA3" i="5" s="1"/>
  <c r="S87" i="5"/>
  <c r="V87" i="5" s="1"/>
  <c r="AA87" i="5" s="1"/>
  <c r="S241" i="5"/>
  <c r="V241" i="5" s="1"/>
  <c r="AA241" i="5" s="1"/>
  <c r="S449" i="5"/>
  <c r="V449" i="5" s="1"/>
  <c r="AA449" i="5" s="1"/>
  <c r="S216" i="5"/>
  <c r="V216" i="5" s="1"/>
  <c r="AA216" i="5" s="1"/>
  <c r="S348" i="5"/>
  <c r="V348" i="5" s="1"/>
  <c r="AA348" i="5" s="1"/>
  <c r="S272" i="5"/>
  <c r="V272" i="5" s="1"/>
  <c r="AA272" i="5" s="1"/>
  <c r="S227" i="5"/>
  <c r="V227" i="5" s="1"/>
  <c r="AA227" i="5" s="1"/>
  <c r="S392" i="5"/>
  <c r="V392" i="5" s="1"/>
  <c r="AA392" i="5" s="1"/>
  <c r="S217" i="5"/>
  <c r="V217" i="5" s="1"/>
  <c r="AA217" i="5" s="1"/>
  <c r="S70" i="5"/>
  <c r="V70" i="5" s="1"/>
  <c r="AA70" i="5" s="1"/>
  <c r="S121" i="5"/>
  <c r="V121" i="5" s="1"/>
  <c r="AA121" i="5" s="1"/>
  <c r="S314" i="5"/>
  <c r="V314" i="5" s="1"/>
  <c r="AA314" i="5" s="1"/>
  <c r="S215" i="5"/>
  <c r="V215" i="5" s="1"/>
  <c r="AA215" i="5" s="1"/>
  <c r="S296" i="5"/>
  <c r="V296" i="5" s="1"/>
  <c r="AA296" i="5" s="1"/>
  <c r="S141" i="5"/>
  <c r="V141" i="5" s="1"/>
  <c r="AA141" i="5" s="1"/>
  <c r="S301" i="5"/>
  <c r="V301" i="5" s="1"/>
  <c r="AA301" i="5" s="1"/>
  <c r="S16" i="5"/>
  <c r="V16" i="5" s="1"/>
  <c r="AA16" i="5" s="1"/>
  <c r="S358" i="5"/>
  <c r="V358" i="5" s="1"/>
  <c r="AA358" i="5" s="1"/>
  <c r="S268" i="5"/>
  <c r="V268" i="5" s="1"/>
  <c r="AA268" i="5" s="1"/>
  <c r="S25" i="5"/>
  <c r="V25" i="5" s="1"/>
  <c r="AA25" i="5" s="1"/>
  <c r="S34" i="5"/>
  <c r="V34" i="5" s="1"/>
  <c r="AA34" i="5" s="1"/>
  <c r="S27" i="5"/>
  <c r="V27" i="5" s="1"/>
  <c r="AA27" i="5" s="1"/>
  <c r="S24" i="5"/>
  <c r="V24" i="5" s="1"/>
  <c r="AA24" i="5" s="1"/>
  <c r="S122" i="5"/>
  <c r="V122" i="5" s="1"/>
  <c r="AA122" i="5" s="1"/>
  <c r="S71" i="5"/>
  <c r="V71" i="5" s="1"/>
  <c r="AA71" i="5" s="1"/>
  <c r="S337" i="5"/>
  <c r="V337" i="5" s="1"/>
  <c r="AA337" i="5" s="1"/>
  <c r="S277" i="5"/>
  <c r="V277" i="5" s="1"/>
  <c r="AA277" i="5" s="1"/>
  <c r="S276" i="5"/>
  <c r="V276" i="5" s="1"/>
  <c r="AA276" i="5" s="1"/>
  <c r="S436" i="5"/>
  <c r="V436" i="5" s="1"/>
  <c r="AA436" i="5" s="1"/>
  <c r="S398" i="5"/>
  <c r="V398" i="5" s="1"/>
  <c r="AA398" i="5" s="1"/>
  <c r="S79" i="5"/>
  <c r="V79" i="5" s="1"/>
  <c r="AA79" i="5" s="1"/>
  <c r="S72" i="5"/>
  <c r="V72" i="5" s="1"/>
  <c r="AA72" i="5" s="1"/>
  <c r="S310" i="5"/>
  <c r="V310" i="5" s="1"/>
  <c r="AA310" i="5" s="1"/>
  <c r="S390" i="5"/>
  <c r="V390" i="5" s="1"/>
  <c r="AA390" i="5" s="1"/>
  <c r="S357" i="5"/>
  <c r="V357" i="5" s="1"/>
  <c r="AA357" i="5" s="1"/>
  <c r="S291" i="5"/>
  <c r="V291" i="5" s="1"/>
  <c r="AA291" i="5" s="1"/>
  <c r="S254" i="5"/>
  <c r="V254" i="5" s="1"/>
  <c r="AA254" i="5" s="1"/>
  <c r="S364" i="5"/>
  <c r="V364" i="5" s="1"/>
  <c r="AA364" i="5" s="1"/>
  <c r="S125" i="5"/>
  <c r="V125" i="5" s="1"/>
  <c r="AA125" i="5" s="1"/>
  <c r="S185" i="5"/>
  <c r="V185" i="5" s="1"/>
  <c r="AA185" i="5" s="1"/>
  <c r="S213" i="5"/>
  <c r="V213" i="5" s="1"/>
  <c r="AA213" i="5" s="1"/>
  <c r="S117" i="5"/>
  <c r="V117" i="5" s="1"/>
  <c r="AA117" i="5" s="1"/>
  <c r="S49" i="5"/>
  <c r="V49" i="5" s="1"/>
  <c r="AA49" i="5" s="1"/>
  <c r="S332" i="5"/>
  <c r="V332" i="5" s="1"/>
  <c r="AA332" i="5" s="1"/>
  <c r="S17" i="5"/>
  <c r="V17" i="5" s="1"/>
  <c r="AA17" i="5" s="1"/>
  <c r="S100" i="5"/>
  <c r="V100" i="5" s="1"/>
  <c r="AA100" i="5" s="1"/>
  <c r="S98" i="5"/>
  <c r="V98" i="5" s="1"/>
  <c r="AA98" i="5" s="1"/>
  <c r="S284" i="5"/>
  <c r="V284" i="5" s="1"/>
  <c r="AA284" i="5" s="1"/>
  <c r="S14" i="5"/>
  <c r="S92" i="5"/>
  <c r="V92" i="5" s="1"/>
  <c r="AA92" i="5" s="1"/>
  <c r="S40" i="5"/>
  <c r="V40" i="5" s="1"/>
  <c r="AA40" i="5" s="1"/>
  <c r="S259" i="5"/>
  <c r="V259" i="5" s="1"/>
  <c r="AA259" i="5" s="1"/>
  <c r="S77" i="5"/>
  <c r="V77" i="5" s="1"/>
  <c r="AA77" i="5" s="1"/>
  <c r="S26" i="5"/>
  <c r="V26" i="5" s="1"/>
  <c r="AA26" i="5" s="1"/>
  <c r="S75" i="5"/>
  <c r="V75" i="5" s="1"/>
  <c r="AA75" i="5" s="1"/>
  <c r="S10" i="5"/>
  <c r="V10" i="5" s="1"/>
  <c r="AA10" i="5" s="1"/>
  <c r="S232" i="5"/>
  <c r="V232" i="5" s="1"/>
  <c r="AA232" i="5" s="1"/>
  <c r="S74" i="5"/>
  <c r="V74" i="5" s="1"/>
  <c r="AA74" i="5" s="1"/>
  <c r="S220" i="5"/>
  <c r="V220" i="5" s="1"/>
  <c r="AA220" i="5" s="1"/>
  <c r="S99" i="5"/>
  <c r="V99" i="5" s="1"/>
  <c r="AA99" i="5" s="1"/>
  <c r="S408" i="5"/>
  <c r="V408" i="5" s="1"/>
  <c r="AA408" i="5" s="1"/>
  <c r="S106" i="5"/>
  <c r="V106" i="5" s="1"/>
  <c r="AA106" i="5" s="1"/>
  <c r="S82" i="5"/>
  <c r="V82" i="5" s="1"/>
  <c r="AA82" i="5" s="1"/>
  <c r="S200" i="5"/>
  <c r="V200" i="5" s="1"/>
  <c r="AA200" i="5" s="1"/>
  <c r="S73" i="5"/>
  <c r="V73" i="5" s="1"/>
  <c r="AA73" i="5" s="1"/>
  <c r="S206" i="5"/>
  <c r="V206" i="5" s="1"/>
  <c r="AA206" i="5" s="1"/>
  <c r="S471" i="5"/>
  <c r="V471" i="5" s="1"/>
  <c r="AA471" i="5" s="1"/>
  <c r="S67" i="5"/>
  <c r="V67" i="5" s="1"/>
  <c r="AA67" i="5" s="1"/>
  <c r="S214" i="5"/>
  <c r="V214" i="5" s="1"/>
  <c r="AA214" i="5" s="1"/>
  <c r="S116" i="5"/>
  <c r="V116" i="5" s="1"/>
  <c r="AA116" i="5" s="1"/>
  <c r="S448" i="5"/>
  <c r="V448" i="5" s="1"/>
  <c r="AA448" i="5" s="1"/>
  <c r="S400" i="5"/>
  <c r="V400" i="5" s="1"/>
  <c r="AA400" i="5" s="1"/>
  <c r="S4" i="5"/>
  <c r="V4" i="5" s="1"/>
  <c r="AA4" i="5" s="1"/>
  <c r="S130" i="5"/>
  <c r="V130" i="5" s="1"/>
  <c r="AA130" i="5" s="1"/>
  <c r="S229" i="5"/>
  <c r="V229" i="5" s="1"/>
  <c r="AA229" i="5" s="1"/>
  <c r="S8" i="5"/>
  <c r="V8" i="5" s="1"/>
  <c r="AA8" i="5" s="1"/>
  <c r="S239" i="5"/>
  <c r="S459" i="5"/>
  <c r="V459" i="5" s="1"/>
  <c r="AA459" i="5" s="1"/>
  <c r="S9" i="5"/>
  <c r="V9" i="5" s="1"/>
  <c r="AA9" i="5" s="1"/>
  <c r="S19" i="5"/>
  <c r="V19" i="5" s="1"/>
  <c r="AA19" i="5" s="1"/>
  <c r="S150" i="5"/>
  <c r="V150" i="5" s="1"/>
  <c r="AA150" i="5" s="1"/>
  <c r="S209" i="5"/>
  <c r="V209" i="5" s="1"/>
  <c r="AA209" i="5" s="1"/>
  <c r="S203" i="5"/>
  <c r="V203" i="5" s="1"/>
  <c r="AA203" i="5" s="1"/>
  <c r="S285" i="5"/>
  <c r="V285" i="5" s="1"/>
  <c r="AA285" i="5" s="1"/>
  <c r="S309" i="5"/>
  <c r="V309" i="5" s="1"/>
  <c r="AA309" i="5" s="1"/>
  <c r="S45" i="5"/>
  <c r="V45" i="5" s="1"/>
  <c r="AA45" i="5" s="1"/>
  <c r="S66" i="5"/>
  <c r="V66" i="5" s="1"/>
  <c r="AA66" i="5" s="1"/>
  <c r="S171" i="5"/>
  <c r="V171" i="5" s="1"/>
  <c r="AA171" i="5" s="1"/>
  <c r="S76" i="5"/>
  <c r="V76" i="5" s="1"/>
  <c r="AA76" i="5" s="1"/>
  <c r="S68" i="5"/>
  <c r="V68" i="5" s="1"/>
  <c r="AA68" i="5" s="1"/>
  <c r="S113" i="5"/>
  <c r="V113" i="5" s="1"/>
  <c r="AA113" i="5" s="1"/>
  <c r="S383" i="5"/>
  <c r="V383" i="5" s="1"/>
  <c r="AA383" i="5" s="1"/>
  <c r="S403" i="5"/>
  <c r="V403" i="5" s="1"/>
  <c r="AA403" i="5" s="1"/>
  <c r="S402" i="5"/>
  <c r="V402" i="5" s="1"/>
  <c r="AA402" i="5" s="1"/>
  <c r="S344" i="5"/>
  <c r="V344" i="5" s="1"/>
  <c r="AA344" i="5" s="1"/>
  <c r="S250" i="5"/>
  <c r="V250" i="5" s="1"/>
  <c r="AA250" i="5" s="1"/>
  <c r="S460" i="5"/>
  <c r="V460" i="5" s="1"/>
  <c r="AA460" i="5" s="1"/>
  <c r="S456" i="5"/>
  <c r="V456" i="5" s="1"/>
  <c r="AA456" i="5" s="1"/>
  <c r="S65" i="5"/>
  <c r="V65" i="5" s="1"/>
  <c r="AA65" i="5" s="1"/>
  <c r="S181" i="5"/>
  <c r="V181" i="5" s="1"/>
  <c r="AA181" i="5" s="1"/>
  <c r="S115" i="5"/>
  <c r="V115" i="5" s="1"/>
  <c r="AA115" i="5" s="1"/>
  <c r="S61" i="5"/>
  <c r="V61" i="5" s="1"/>
  <c r="AA61" i="5" s="1"/>
  <c r="S114" i="5"/>
  <c r="V114" i="5" s="1"/>
  <c r="AA114" i="5" s="1"/>
  <c r="S430" i="5"/>
  <c r="V430" i="5" s="1"/>
  <c r="AA430" i="5" s="1"/>
  <c r="S331" i="5"/>
  <c r="V331" i="5" s="1"/>
  <c r="AA331" i="5" s="1"/>
  <c r="S300" i="5"/>
  <c r="V300" i="5" s="1"/>
  <c r="AA300" i="5" s="1"/>
  <c r="S103" i="5"/>
  <c r="V103" i="5" s="1"/>
  <c r="AA103" i="5" s="1"/>
  <c r="S41" i="5"/>
  <c r="V41" i="5" s="1"/>
  <c r="AA41" i="5" s="1"/>
  <c r="S15" i="5"/>
  <c r="V15" i="5" s="1"/>
  <c r="AA15" i="5" s="1"/>
  <c r="S204" i="5"/>
  <c r="V204" i="5" s="1"/>
  <c r="AA204" i="5" s="1"/>
  <c r="S89" i="5"/>
  <c r="V89" i="5" s="1"/>
  <c r="AA89" i="5" s="1"/>
  <c r="S12" i="5"/>
  <c r="V12" i="5" s="1"/>
  <c r="AA12" i="5" s="1"/>
  <c r="S78" i="5"/>
  <c r="V78" i="5" s="1"/>
  <c r="AA78" i="5" s="1"/>
  <c r="S202" i="5"/>
  <c r="V202" i="5" s="1"/>
  <c r="AA202" i="5" s="1"/>
  <c r="S235" i="5"/>
  <c r="V235" i="5" s="1"/>
  <c r="AA235" i="5" s="1"/>
  <c r="S222" i="5"/>
  <c r="V222" i="5" s="1"/>
  <c r="AA222" i="5" s="1"/>
  <c r="S368" i="5"/>
  <c r="V368" i="5" s="1"/>
  <c r="AA368" i="5" s="1"/>
  <c r="S354" i="5"/>
  <c r="V354" i="5" s="1"/>
  <c r="AA354" i="5" s="1"/>
  <c r="S155" i="5"/>
  <c r="V155" i="5" s="1"/>
  <c r="AA155" i="5" s="1"/>
  <c r="S22" i="5"/>
  <c r="V22" i="5" s="1"/>
  <c r="AA22" i="5" s="1"/>
  <c r="S64" i="5"/>
  <c r="V64" i="5" s="1"/>
  <c r="AA64" i="5" s="1"/>
  <c r="S183" i="5"/>
  <c r="V183" i="5" s="1"/>
  <c r="AA183" i="5" s="1"/>
  <c r="S435" i="5"/>
  <c r="V435" i="5" s="1"/>
  <c r="AA435" i="5" s="1"/>
  <c r="S415" i="5"/>
  <c r="V415" i="5" s="1"/>
  <c r="AA415" i="5" s="1"/>
  <c r="S399" i="5"/>
  <c r="V399" i="5" s="1"/>
  <c r="AA399" i="5" s="1"/>
  <c r="S395" i="5"/>
  <c r="V395" i="5" s="1"/>
  <c r="AA395" i="5" s="1"/>
  <c r="S219" i="5"/>
  <c r="V219" i="5" s="1"/>
  <c r="AA219" i="5" s="1"/>
  <c r="S416" i="5"/>
  <c r="V416" i="5" s="1"/>
  <c r="AA416" i="5" s="1"/>
  <c r="S167" i="5"/>
  <c r="V167" i="5" s="1"/>
  <c r="AA167" i="5" s="1"/>
  <c r="S90" i="5"/>
  <c r="V90" i="5" s="1"/>
  <c r="AA90" i="5" s="1"/>
  <c r="S194" i="5"/>
  <c r="V194" i="5" s="1"/>
  <c r="AA194" i="5" s="1"/>
  <c r="S168" i="5"/>
  <c r="V168" i="5" s="1"/>
  <c r="AA168" i="5" s="1"/>
  <c r="S210" i="5"/>
  <c r="V210" i="5" s="1"/>
  <c r="AA210" i="5" s="1"/>
  <c r="S6" i="5"/>
  <c r="V6" i="5" s="1"/>
  <c r="AA6" i="5" s="1"/>
  <c r="S455" i="5"/>
  <c r="V455" i="5" s="1"/>
  <c r="AA455" i="5" s="1"/>
  <c r="S366" i="5"/>
  <c r="V366" i="5" s="1"/>
  <c r="AA366" i="5" s="1"/>
  <c r="S123" i="5"/>
  <c r="V123" i="5" s="1"/>
  <c r="AA123" i="5" s="1"/>
  <c r="S282" i="5"/>
  <c r="V282" i="5" s="1"/>
  <c r="AA282" i="5" s="1"/>
  <c r="S303" i="5"/>
  <c r="V303" i="5" s="1"/>
  <c r="AA303" i="5" s="1"/>
  <c r="S297" i="5"/>
  <c r="V297" i="5" s="1"/>
  <c r="AA297" i="5" s="1"/>
  <c r="S187" i="5"/>
  <c r="V187" i="5" s="1"/>
  <c r="AA187" i="5" s="1"/>
  <c r="S140" i="5"/>
  <c r="V140" i="5" s="1"/>
  <c r="AA140" i="5" s="1"/>
  <c r="S165" i="5"/>
  <c r="V165" i="5" s="1"/>
  <c r="AA165" i="5" s="1"/>
  <c r="S248" i="5"/>
  <c r="V248" i="5" s="1"/>
  <c r="AA248" i="5" s="1"/>
  <c r="S308" i="5"/>
  <c r="V308" i="5" s="1"/>
  <c r="AA308" i="5" s="1"/>
  <c r="S452" i="5"/>
  <c r="V452" i="5" s="1"/>
  <c r="AA452" i="5" s="1"/>
  <c r="S476" i="5"/>
  <c r="V476" i="5" s="1"/>
  <c r="AA476" i="5" s="1"/>
  <c r="S109" i="5"/>
  <c r="V109" i="5" s="1"/>
  <c r="AA109" i="5" s="1"/>
  <c r="S145" i="5"/>
  <c r="V145" i="5" s="1"/>
  <c r="AA145" i="5" s="1"/>
  <c r="S387" i="5"/>
  <c r="V387" i="5" s="1"/>
  <c r="AA387" i="5" s="1"/>
  <c r="S378" i="5"/>
  <c r="V378" i="5" s="1"/>
  <c r="AA378" i="5" s="1"/>
  <c r="S365" i="5"/>
  <c r="V365" i="5" s="1"/>
  <c r="AA365" i="5" s="1"/>
  <c r="S54" i="5"/>
  <c r="V54" i="5" s="1"/>
  <c r="AA54" i="5" s="1"/>
  <c r="S441" i="5"/>
  <c r="V441" i="5" s="1"/>
  <c r="AA441" i="5" s="1"/>
  <c r="S355" i="5"/>
  <c r="V355" i="5" s="1"/>
  <c r="AA355" i="5" s="1"/>
  <c r="S347" i="5"/>
  <c r="V347" i="5" s="1"/>
  <c r="AA347" i="5" s="1"/>
  <c r="S326" i="5"/>
  <c r="V326" i="5" s="1"/>
  <c r="AA326" i="5" s="1"/>
  <c r="S189" i="5"/>
  <c r="V189" i="5" s="1"/>
  <c r="AA189" i="5" s="1"/>
  <c r="S124" i="5"/>
  <c r="V124" i="5" s="1"/>
  <c r="AA124" i="5" s="1"/>
  <c r="S159" i="5"/>
  <c r="V159" i="5" s="1"/>
  <c r="AA159" i="5" s="1"/>
  <c r="S325" i="5"/>
  <c r="V325" i="5" s="1"/>
  <c r="AA325" i="5" s="1"/>
  <c r="S302" i="5"/>
  <c r="V302" i="5" s="1"/>
  <c r="AA302" i="5" s="1"/>
  <c r="S191" i="5"/>
  <c r="V191" i="5" s="1"/>
  <c r="AA191" i="5" s="1"/>
  <c r="S247" i="5"/>
  <c r="V247" i="5" s="1"/>
  <c r="AA247" i="5" s="1"/>
  <c r="S451" i="5"/>
  <c r="V451" i="5" s="1"/>
  <c r="AA451" i="5" s="1"/>
  <c r="S447" i="5"/>
  <c r="V447" i="5" s="1"/>
  <c r="AA447" i="5" s="1"/>
  <c r="S356" i="5"/>
  <c r="V356" i="5" s="1"/>
  <c r="AA356" i="5" s="1"/>
  <c r="S329" i="5"/>
  <c r="S151" i="5"/>
  <c r="V151" i="5" s="1"/>
  <c r="AA151" i="5" s="1"/>
  <c r="S263" i="5"/>
  <c r="V263" i="5" s="1"/>
  <c r="AA263" i="5" s="1"/>
  <c r="S156" i="5"/>
  <c r="V156" i="5" s="1"/>
  <c r="AA156" i="5" s="1"/>
  <c r="S379" i="5"/>
  <c r="V379" i="5" s="1"/>
  <c r="AA379" i="5" s="1"/>
  <c r="S238" i="5"/>
  <c r="V238" i="5" s="1"/>
  <c r="AA238" i="5" s="1"/>
  <c r="S438" i="5"/>
  <c r="V438" i="5" s="1"/>
  <c r="AA438" i="5" s="1"/>
  <c r="S397" i="5"/>
  <c r="V397" i="5" s="1"/>
  <c r="AA397" i="5" s="1"/>
  <c r="S158" i="5"/>
  <c r="V158" i="5" s="1"/>
  <c r="AA158" i="5" s="1"/>
  <c r="S324" i="5"/>
  <c r="V324" i="5" s="1"/>
  <c r="AA324" i="5" s="1"/>
  <c r="S298" i="5"/>
  <c r="V298" i="5" s="1"/>
  <c r="AA298" i="5" s="1"/>
  <c r="S262" i="5"/>
  <c r="V262" i="5" s="1"/>
  <c r="AA262" i="5" s="1"/>
  <c r="S260" i="5"/>
  <c r="V260" i="5" s="1"/>
  <c r="AA260" i="5" s="1"/>
  <c r="S252" i="5"/>
  <c r="V252" i="5" s="1"/>
  <c r="AA252" i="5" s="1"/>
  <c r="S218" i="5"/>
  <c r="V218" i="5" s="1"/>
  <c r="AA218" i="5" s="1"/>
  <c r="S414" i="5"/>
  <c r="V414" i="5" s="1"/>
  <c r="AA414" i="5" s="1"/>
  <c r="S467" i="5"/>
  <c r="S59" i="5"/>
  <c r="V59" i="5" s="1"/>
  <c r="AA59" i="5" s="1"/>
  <c r="S474" i="5"/>
  <c r="V474" i="5" s="1"/>
  <c r="AA474" i="5" s="1"/>
  <c r="S432" i="5"/>
  <c r="S412" i="5"/>
  <c r="V412" i="5" s="1"/>
  <c r="AA412" i="5" s="1"/>
  <c r="S193" i="5"/>
  <c r="V193" i="5" s="1"/>
  <c r="AA193" i="5" s="1"/>
  <c r="S311" i="5"/>
  <c r="V311" i="5" s="1"/>
  <c r="AA311" i="5" s="1"/>
  <c r="S142" i="5"/>
  <c r="V142" i="5" s="1"/>
  <c r="AA142" i="5" s="1"/>
  <c r="S406" i="5"/>
  <c r="V406" i="5" s="1"/>
  <c r="AA406" i="5" s="1"/>
  <c r="S380" i="5"/>
  <c r="V380" i="5" s="1"/>
  <c r="AA380" i="5" s="1"/>
  <c r="S377" i="5"/>
  <c r="V377" i="5" s="1"/>
  <c r="AA377" i="5" s="1"/>
  <c r="S292" i="5"/>
  <c r="S258" i="5"/>
  <c r="V258" i="5" s="1"/>
  <c r="AA258" i="5" s="1"/>
  <c r="S453" i="5"/>
  <c r="V453" i="5" s="1"/>
  <c r="AA453" i="5" s="1"/>
  <c r="S95" i="5"/>
  <c r="V95" i="5" s="1"/>
  <c r="AA95" i="5" s="1"/>
  <c r="S182" i="5"/>
  <c r="V182" i="5" s="1"/>
  <c r="AA182" i="5" s="1"/>
  <c r="S330" i="5"/>
  <c r="V330" i="5" s="1"/>
  <c r="AA330" i="5" s="1"/>
  <c r="S36" i="5"/>
  <c r="V36" i="5" s="1"/>
  <c r="AA36" i="5" s="1"/>
  <c r="S475" i="5"/>
  <c r="S346" i="5"/>
  <c r="V346" i="5" s="1"/>
  <c r="AA346" i="5" s="1"/>
  <c r="S62" i="5"/>
  <c r="V62" i="5" s="1"/>
  <c r="AA62" i="5" s="1"/>
  <c r="S396" i="5"/>
  <c r="V396" i="5" s="1"/>
  <c r="AA396" i="5" s="1"/>
  <c r="S174" i="5"/>
  <c r="V174" i="5" s="1"/>
  <c r="AA174" i="5" s="1"/>
  <c r="S372" i="5"/>
  <c r="V372" i="5" s="1"/>
  <c r="AA372" i="5" s="1"/>
  <c r="S46" i="5"/>
  <c r="V46" i="5" s="1"/>
  <c r="AA46" i="5" s="1"/>
  <c r="S411" i="5"/>
  <c r="V411" i="5" s="1"/>
  <c r="AA411" i="5" s="1"/>
  <c r="S472" i="5"/>
  <c r="V472" i="5" s="1"/>
  <c r="AA472" i="5" s="1"/>
  <c r="S360" i="5"/>
  <c r="V360" i="5" s="1"/>
  <c r="AA360" i="5" s="1"/>
  <c r="S47" i="5"/>
  <c r="V47" i="5" s="1"/>
  <c r="AA47" i="5" s="1"/>
  <c r="S288" i="5"/>
  <c r="S445" i="5"/>
  <c r="V445" i="5" s="1"/>
  <c r="AA445" i="5" s="1"/>
  <c r="S429" i="5"/>
  <c r="V429" i="5" s="1"/>
  <c r="AA429" i="5" s="1"/>
  <c r="S21" i="5"/>
  <c r="V21" i="5" s="1"/>
  <c r="AA21" i="5" s="1"/>
  <c r="S376" i="5"/>
  <c r="V376" i="5" s="1"/>
  <c r="AA376" i="5" s="1"/>
  <c r="S323" i="5"/>
  <c r="V323" i="5" s="1"/>
  <c r="AA323" i="5" s="1"/>
  <c r="S422" i="5"/>
  <c r="V422" i="5" s="1"/>
  <c r="AA422" i="5" s="1"/>
  <c r="S421" i="5"/>
  <c r="V421" i="5" s="1"/>
  <c r="AA421" i="5" s="1"/>
  <c r="S420" i="5"/>
  <c r="V420" i="5" s="1"/>
  <c r="AA420" i="5" s="1"/>
  <c r="S161" i="5"/>
  <c r="V161" i="5" s="1"/>
  <c r="AA161" i="5" s="1"/>
  <c r="S334" i="5"/>
  <c r="V334" i="5" s="1"/>
  <c r="AA334" i="5" s="1"/>
  <c r="S327" i="5"/>
  <c r="V327" i="5" s="1"/>
  <c r="AA327" i="5" s="1"/>
  <c r="S318" i="5"/>
  <c r="V318" i="5" s="1"/>
  <c r="AA318" i="5" s="1"/>
  <c r="S135" i="5"/>
  <c r="V135" i="5" s="1"/>
  <c r="AA135" i="5" s="1"/>
  <c r="S180" i="5"/>
  <c r="V180" i="5" s="1"/>
  <c r="AA180" i="5" s="1"/>
  <c r="S375" i="5"/>
  <c r="V375" i="5" s="1"/>
  <c r="AA375" i="5" s="1"/>
  <c r="S328" i="5"/>
  <c r="V328" i="5" s="1"/>
  <c r="AA328" i="5" s="1"/>
  <c r="S473" i="5"/>
  <c r="V473" i="5" s="1"/>
  <c r="AA473" i="5" s="1"/>
  <c r="S437" i="5"/>
  <c r="V437" i="5" s="1"/>
  <c r="AA437" i="5" s="1"/>
  <c r="S57" i="5"/>
  <c r="V57" i="5" s="1"/>
  <c r="AA57" i="5" s="1"/>
  <c r="S371" i="5"/>
  <c r="V371" i="5" s="1"/>
  <c r="AA371" i="5" s="1"/>
  <c r="S192" i="5"/>
  <c r="V192" i="5" s="1"/>
  <c r="AA192" i="5" s="1"/>
  <c r="S321" i="5"/>
  <c r="V321" i="5" s="1"/>
  <c r="AA321" i="5" s="1"/>
  <c r="S148" i="5"/>
  <c r="V148" i="5" s="1"/>
  <c r="AA148" i="5" s="1"/>
  <c r="S136" i="5"/>
  <c r="V136" i="5" s="1"/>
  <c r="AA136" i="5" s="1"/>
  <c r="S38" i="5"/>
  <c r="V38" i="5" s="1"/>
  <c r="AA38" i="5" s="1"/>
  <c r="S11" i="5"/>
  <c r="V11" i="5" s="1"/>
  <c r="AA11" i="5" s="1"/>
  <c r="S138" i="5"/>
  <c r="V138" i="5" s="1"/>
  <c r="AA138" i="5" s="1"/>
  <c r="S271" i="5"/>
  <c r="V271" i="5" s="1"/>
  <c r="AA271" i="5" s="1"/>
  <c r="S257" i="5"/>
  <c r="V257" i="5" s="1"/>
  <c r="AA257" i="5" s="1"/>
  <c r="S149" i="5"/>
  <c r="V149" i="5" s="1"/>
  <c r="AA149" i="5" s="1"/>
  <c r="S58" i="5"/>
  <c r="S419" i="5"/>
  <c r="V419" i="5" s="1"/>
  <c r="AA419" i="5" s="1"/>
  <c r="S319" i="5"/>
  <c r="V319" i="5" s="1"/>
  <c r="AA319" i="5" s="1"/>
  <c r="S261" i="5"/>
  <c r="S305" i="5"/>
  <c r="V305" i="5" s="1"/>
  <c r="AA305" i="5" s="1"/>
  <c r="S294" i="5"/>
  <c r="V294" i="5" s="1"/>
  <c r="AA294" i="5" s="1"/>
  <c r="S143" i="5"/>
  <c r="V143" i="5" s="1"/>
  <c r="AA143" i="5" s="1"/>
  <c r="S317" i="5"/>
  <c r="V317" i="5" s="1"/>
  <c r="AA317" i="5" s="1"/>
  <c r="S299" i="5"/>
  <c r="V299" i="5" s="1"/>
  <c r="AA299" i="5" s="1"/>
  <c r="S388" i="5"/>
  <c r="V388" i="5" s="1"/>
  <c r="AA388" i="5" s="1"/>
  <c r="S312" i="5"/>
  <c r="V312" i="5" s="1"/>
  <c r="AA312" i="5" s="1"/>
  <c r="S316" i="5"/>
  <c r="V316" i="5" s="1"/>
  <c r="AA316" i="5" s="1"/>
  <c r="S351" i="5"/>
  <c r="V351" i="5" s="1"/>
  <c r="AA351" i="5" s="1"/>
  <c r="S428" i="5"/>
  <c r="S350" i="5"/>
  <c r="V350" i="5" s="1"/>
  <c r="AA350" i="5" s="1"/>
  <c r="S256" i="5"/>
  <c r="V256" i="5" s="1"/>
  <c r="AA256" i="5" s="1"/>
  <c r="S56" i="5"/>
  <c r="S172" i="5"/>
  <c r="V172" i="5" s="1"/>
  <c r="AA172" i="5" s="1"/>
  <c r="S410" i="5"/>
  <c r="V410" i="5" s="1"/>
  <c r="AA410" i="5" s="1"/>
  <c r="S386" i="5"/>
  <c r="V386" i="5" s="1"/>
  <c r="AA386" i="5" s="1"/>
  <c r="S52" i="5"/>
  <c r="V52" i="5" s="1"/>
  <c r="AA52" i="5" s="1"/>
  <c r="S339" i="5"/>
  <c r="V339" i="5" s="1"/>
  <c r="AA339" i="5" s="1"/>
  <c r="S307" i="5"/>
  <c r="V307" i="5" s="1"/>
  <c r="AA307" i="5" s="1"/>
  <c r="S295" i="5"/>
  <c r="V295" i="5" s="1"/>
  <c r="AA295" i="5" s="1"/>
  <c r="S265" i="5"/>
  <c r="V265" i="5" s="1"/>
  <c r="AA265" i="5" s="1"/>
  <c r="S223" i="5"/>
  <c r="V223" i="5" s="1"/>
  <c r="AA223" i="5" s="1"/>
  <c r="S315" i="5"/>
  <c r="S267" i="5"/>
  <c r="V267" i="5" s="1"/>
  <c r="AA267" i="5" s="1"/>
  <c r="S104" i="5"/>
  <c r="V104" i="5" s="1"/>
  <c r="AA104" i="5" s="1"/>
  <c r="S404" i="5"/>
  <c r="V404" i="5" s="1"/>
  <c r="AA404" i="5" s="1"/>
  <c r="S335" i="5"/>
  <c r="S154" i="5"/>
  <c r="V154" i="5" s="1"/>
  <c r="AA154" i="5" s="1"/>
  <c r="S147" i="5"/>
  <c r="V147" i="5" s="1"/>
  <c r="AA147" i="5" s="1"/>
  <c r="S224" i="5"/>
  <c r="V224" i="5" s="1"/>
  <c r="AA224" i="5" s="1"/>
  <c r="S144" i="5"/>
  <c r="V144" i="5" s="1"/>
  <c r="AA144" i="5" s="1"/>
  <c r="S51" i="5"/>
  <c r="V51" i="5" s="1"/>
  <c r="AA51" i="5" s="1"/>
  <c r="S60" i="5"/>
  <c r="V60" i="5" s="1"/>
  <c r="AA60" i="5" s="1"/>
  <c r="S341" i="5"/>
  <c r="V341" i="5" s="1"/>
  <c r="AA341" i="5" s="1"/>
  <c r="S195" i="5"/>
  <c r="V195" i="5" s="1"/>
  <c r="AA195" i="5" s="1"/>
  <c r="S176" i="5"/>
  <c r="V176" i="5" s="1"/>
  <c r="AA176" i="5" s="1"/>
  <c r="S393" i="5"/>
  <c r="S349" i="5"/>
  <c r="V349" i="5" s="1"/>
  <c r="AA349" i="5" s="1"/>
  <c r="S111" i="5"/>
  <c r="V111" i="5" s="1"/>
  <c r="AA111" i="5" s="1"/>
  <c r="S81" i="5"/>
  <c r="V81" i="5" s="1"/>
  <c r="AA81" i="5" s="1"/>
  <c r="S230" i="5"/>
  <c r="S107" i="5"/>
  <c r="V107" i="5" s="1"/>
  <c r="AA107" i="5" s="1"/>
  <c r="S424" i="5"/>
  <c r="V424" i="5" s="1"/>
  <c r="AA424" i="5" s="1"/>
  <c r="S190" i="5"/>
  <c r="V190" i="5" s="1"/>
  <c r="AA190" i="5" s="1"/>
  <c r="S336" i="5"/>
  <c r="V336" i="5" s="1"/>
  <c r="AA336" i="5" s="1"/>
  <c r="S163" i="5"/>
  <c r="V163" i="5" s="1"/>
  <c r="AA163" i="5" s="1"/>
  <c r="S427" i="5"/>
  <c r="V427" i="5" s="1"/>
  <c r="AA427" i="5" s="1"/>
  <c r="S207" i="5"/>
  <c r="V207" i="5" s="1"/>
  <c r="AA207" i="5" s="1"/>
  <c r="S306" i="5"/>
  <c r="V306" i="5" s="1"/>
  <c r="AA306" i="5" s="1"/>
  <c r="S137" i="5"/>
  <c r="V137" i="5" s="1"/>
  <c r="AA137" i="5" s="1"/>
  <c r="S264" i="5"/>
  <c r="S340" i="5"/>
  <c r="V340" i="5" s="1"/>
  <c r="AA340" i="5" s="1"/>
  <c r="S226" i="5"/>
  <c r="V226" i="5" s="1"/>
  <c r="AA226" i="5" s="1"/>
  <c r="S423" i="5"/>
  <c r="V423" i="5" s="1"/>
  <c r="AA423" i="5" s="1"/>
  <c r="S118" i="5"/>
  <c r="V118" i="5" s="1"/>
  <c r="AA118" i="5" s="1"/>
  <c r="S384" i="5"/>
  <c r="V384" i="5" s="1"/>
  <c r="AA384" i="5" s="1"/>
  <c r="S457" i="5"/>
  <c r="S173" i="5"/>
  <c r="V173" i="5" s="1"/>
  <c r="AA173" i="5" s="1"/>
  <c r="S370" i="5"/>
  <c r="V370" i="5" s="1"/>
  <c r="AA370" i="5" s="1"/>
  <c r="S177" i="5"/>
  <c r="V177" i="5" s="1"/>
  <c r="AA177" i="5" s="1"/>
  <c r="S152" i="5"/>
  <c r="V152" i="5" s="1"/>
  <c r="AA152" i="5" s="1"/>
  <c r="S119" i="5"/>
  <c r="V119" i="5" s="1"/>
  <c r="AA119" i="5" s="1"/>
  <c r="S253" i="5"/>
  <c r="V253" i="5" s="1"/>
  <c r="AA253" i="5" s="1"/>
  <c r="S131" i="5"/>
  <c r="V131" i="5" s="1"/>
  <c r="AA131" i="5" s="1"/>
  <c r="S162" i="5"/>
  <c r="V162" i="5" s="1"/>
  <c r="AA162" i="5" s="1"/>
  <c r="S446" i="5"/>
  <c r="V446" i="5" s="1"/>
  <c r="AA446" i="5" s="1"/>
  <c r="S188" i="5"/>
  <c r="V188" i="5" s="1"/>
  <c r="AA188" i="5" s="1"/>
  <c r="S157" i="5"/>
  <c r="V157" i="5" s="1"/>
  <c r="AA157" i="5" s="1"/>
  <c r="R128" i="5"/>
  <c r="S128" i="5" s="1"/>
  <c r="V128" i="5" s="1"/>
  <c r="AA128" i="5" s="1"/>
  <c r="S468" i="5"/>
  <c r="V468" i="5" s="1"/>
  <c r="AA468" i="5" s="1"/>
  <c r="S286" i="5"/>
  <c r="V286" i="5" s="1"/>
  <c r="AA286" i="5" s="1"/>
  <c r="S23" i="5"/>
  <c r="V23" i="5" s="1"/>
  <c r="AA23" i="5" s="1"/>
  <c r="S461" i="5"/>
  <c r="V461" i="5" s="1"/>
  <c r="AA461" i="5" s="1"/>
  <c r="S458" i="5"/>
  <c r="V458" i="5" s="1"/>
  <c r="AA458" i="5" s="1"/>
  <c r="S338" i="5"/>
  <c r="V338" i="5" s="1"/>
  <c r="AA338" i="5" s="1"/>
  <c r="S133" i="5"/>
  <c r="S29" i="5"/>
  <c r="V29" i="5" s="1"/>
  <c r="AA29" i="5" s="1"/>
  <c r="S108" i="5"/>
  <c r="V108" i="5" s="1"/>
  <c r="AA108" i="5" s="1"/>
  <c r="S266" i="5"/>
  <c r="V266" i="5" s="1"/>
  <c r="AA266" i="5" s="1"/>
  <c r="S102" i="5"/>
  <c r="V102" i="5" s="1"/>
  <c r="AA102" i="5" s="1"/>
  <c r="S225" i="5"/>
  <c r="V225" i="5" s="1"/>
  <c r="AA225" i="5" s="1"/>
  <c r="S391" i="5"/>
  <c r="V391" i="5" s="1"/>
  <c r="AA391" i="5" s="1"/>
  <c r="S5" i="5"/>
  <c r="V5" i="5" s="1"/>
  <c r="AA5" i="5" s="1"/>
  <c r="S345" i="5"/>
  <c r="V345" i="5" s="1"/>
  <c r="AA345" i="5" s="1"/>
  <c r="S2" i="5"/>
  <c r="V2" i="5" s="1"/>
  <c r="AA2" i="5" s="1"/>
  <c r="S199" i="5"/>
  <c r="V199" i="5" s="1"/>
  <c r="AA199" i="5" s="1"/>
  <c r="S53" i="5"/>
  <c r="V53" i="5" s="1"/>
  <c r="AA53" i="5" s="1"/>
  <c r="S234" i="5"/>
  <c r="V234" i="5" s="1"/>
  <c r="AA234" i="5" s="1"/>
  <c r="S237" i="5"/>
  <c r="V237" i="5" s="1"/>
  <c r="AA237" i="5" s="1"/>
  <c r="S84" i="5"/>
  <c r="V84" i="5" s="1"/>
  <c r="AA84" i="5" s="1"/>
  <c r="S228" i="5"/>
  <c r="V228" i="5" s="1"/>
  <c r="AA228" i="5" s="1"/>
  <c r="S245" i="5"/>
  <c r="V245" i="5" s="1"/>
  <c r="AA245" i="5" s="1"/>
  <c r="S359" i="5"/>
  <c r="V359" i="5" s="1"/>
  <c r="AA359" i="5" s="1"/>
  <c r="S251" i="5"/>
  <c r="V251" i="5" s="1"/>
  <c r="AA251" i="5" s="1"/>
  <c r="S132" i="5"/>
  <c r="V132" i="5" s="1"/>
  <c r="AA132" i="5" s="1"/>
  <c r="S270" i="5"/>
  <c r="V270" i="5" s="1"/>
  <c r="AA270" i="5" s="1"/>
  <c r="S278" i="5"/>
  <c r="V278" i="5" s="1"/>
  <c r="AA278" i="5" s="1"/>
  <c r="S464" i="5"/>
  <c r="V464" i="5" s="1"/>
  <c r="AA464" i="5" s="1"/>
  <c r="S101" i="5"/>
  <c r="V101" i="5" s="1"/>
  <c r="AA101" i="5" s="1"/>
  <c r="S462" i="5"/>
  <c r="V462" i="5" s="1"/>
  <c r="AA462" i="5" s="1"/>
  <c r="S50" i="5"/>
  <c r="V50" i="5" s="1"/>
  <c r="AA50" i="5" s="1"/>
  <c r="S280" i="5"/>
  <c r="V280" i="5" s="1"/>
  <c r="AA280" i="5" s="1"/>
  <c r="S205" i="5"/>
  <c r="V205" i="5" s="1"/>
  <c r="AA205" i="5" s="1"/>
  <c r="S394" i="5"/>
  <c r="V394" i="5" s="1"/>
  <c r="AA394" i="5" s="1"/>
  <c r="S255" i="5"/>
  <c r="V255" i="5" s="1"/>
  <c r="AA255" i="5" s="1"/>
  <c r="S465" i="5"/>
  <c r="V465" i="5" s="1"/>
  <c r="AA465" i="5" s="1"/>
  <c r="S333" i="5"/>
  <c r="V333" i="5" s="1"/>
  <c r="AA333" i="5" s="1"/>
  <c r="S281" i="5"/>
  <c r="V281" i="5" s="1"/>
  <c r="AA281" i="5" s="1"/>
  <c r="S32" i="5"/>
  <c r="V32" i="5" s="1"/>
  <c r="AA32" i="5" s="1"/>
  <c r="S201" i="5"/>
  <c r="V201" i="5" s="1"/>
  <c r="AA201" i="5" s="1"/>
  <c r="S231" i="5"/>
  <c r="V231" i="5" s="1"/>
  <c r="AA231" i="5" s="1"/>
  <c r="S463" i="5"/>
  <c r="S233" i="5"/>
  <c r="V233" i="5" s="1"/>
  <c r="AA233" i="5" s="1"/>
  <c r="S221" i="5"/>
  <c r="V221" i="5" s="1"/>
  <c r="AA221" i="5" s="1"/>
  <c r="S450" i="5"/>
  <c r="V450" i="5" s="1"/>
  <c r="AA450" i="5" s="1"/>
  <c r="S362" i="5"/>
  <c r="V362" i="5" s="1"/>
  <c r="AA362" i="5" s="1"/>
  <c r="S352" i="5"/>
  <c r="V352" i="5" s="1"/>
  <c r="AA352" i="5" s="1"/>
  <c r="S289" i="5"/>
  <c r="V289" i="5" s="1"/>
  <c r="AA289" i="5" s="1"/>
  <c r="S35" i="5"/>
  <c r="V35" i="5" s="1"/>
  <c r="AA35" i="5" s="1"/>
  <c r="S7" i="5"/>
  <c r="V7" i="5" s="1"/>
  <c r="AA7" i="5" s="1"/>
  <c r="S466" i="5"/>
  <c r="V466" i="5" s="1"/>
  <c r="AA466" i="5" s="1"/>
  <c r="S18" i="5"/>
  <c r="V18" i="5" s="1"/>
  <c r="AA18" i="5" s="1"/>
  <c r="S244" i="5"/>
  <c r="V244" i="5" s="1"/>
  <c r="AA244" i="5" s="1"/>
  <c r="S431" i="5"/>
  <c r="V431" i="5" s="1"/>
  <c r="AA431" i="5" s="1"/>
  <c r="S91" i="5"/>
  <c r="V91" i="5" s="1"/>
  <c r="AA91" i="5" s="1"/>
  <c r="S322" i="5"/>
  <c r="V322" i="5" s="1"/>
  <c r="AA322" i="5" s="1"/>
  <c r="S28" i="5"/>
  <c r="V28" i="5" s="1"/>
  <c r="AA28" i="5" s="1"/>
  <c r="S129" i="5"/>
  <c r="V129" i="5" s="1"/>
  <c r="AA129" i="5" s="1"/>
  <c r="S361" i="5"/>
  <c r="V361" i="5" s="1"/>
  <c r="AA361" i="5" s="1"/>
  <c r="S146" i="5"/>
  <c r="V146" i="5" s="1"/>
  <c r="AA146" i="5" s="1"/>
  <c r="S342" i="5"/>
  <c r="V342" i="5" s="1"/>
  <c r="AA342" i="5" s="1"/>
  <c r="S283" i="5"/>
  <c r="V283" i="5" s="1"/>
  <c r="AA283" i="5" s="1"/>
  <c r="S186" i="5"/>
  <c r="V186" i="5" s="1"/>
  <c r="AA186" i="5" s="1"/>
  <c r="S434" i="5"/>
  <c r="S389" i="5"/>
  <c r="V389" i="5" s="1"/>
  <c r="AA389" i="5" s="1"/>
  <c r="S43" i="5"/>
  <c r="V43" i="5" s="1"/>
  <c r="AA43" i="5" s="1"/>
  <c r="S279" i="5"/>
  <c r="V279" i="5" s="1"/>
  <c r="AA279" i="5" s="1"/>
  <c r="S242" i="5"/>
  <c r="V242" i="5" s="1"/>
  <c r="AA242" i="5" s="1"/>
  <c r="S240" i="5"/>
  <c r="V240" i="5" s="1"/>
  <c r="AA240" i="5" s="1"/>
  <c r="S31" i="5"/>
  <c r="V31" i="5" s="1"/>
  <c r="AA31" i="5" s="1"/>
  <c r="S236" i="5"/>
  <c r="S382" i="5"/>
  <c r="V382" i="5" s="1"/>
  <c r="AA382" i="5" s="1"/>
  <c r="S373" i="5"/>
  <c r="V373" i="5" s="1"/>
  <c r="AA373" i="5" s="1"/>
  <c r="S94" i="5"/>
  <c r="V94" i="5" s="1"/>
  <c r="AA94" i="5" s="1"/>
  <c r="S80" i="5"/>
  <c r="V80" i="5" s="1"/>
  <c r="AA80" i="5" s="1"/>
  <c r="S33" i="5"/>
  <c r="V33" i="5" s="1"/>
  <c r="AA33" i="5" s="1"/>
  <c r="S127" i="5"/>
  <c r="V127" i="5" s="1"/>
  <c r="AA127" i="5" s="1"/>
  <c r="S444" i="5"/>
  <c r="V444" i="5" s="1"/>
  <c r="AA444" i="5" s="1"/>
  <c r="S443" i="5"/>
  <c r="V443" i="5" s="1"/>
  <c r="AA443" i="5" s="1"/>
  <c r="S433" i="5"/>
  <c r="V433" i="5" s="1"/>
  <c r="AA433" i="5" s="1"/>
  <c r="S425" i="5"/>
  <c r="V425" i="5" s="1"/>
  <c r="AA425" i="5" s="1"/>
  <c r="S401" i="5"/>
  <c r="V401" i="5" s="1"/>
  <c r="AA401" i="5" s="1"/>
  <c r="S175" i="5"/>
  <c r="V175" i="5" s="1"/>
  <c r="AA175" i="5" s="1"/>
  <c r="S381" i="5"/>
  <c r="V381" i="5" s="1"/>
  <c r="AA381" i="5" s="1"/>
  <c r="S96" i="5"/>
  <c r="V96" i="5" s="1"/>
  <c r="AA96" i="5" s="1"/>
  <c r="S42" i="5"/>
  <c r="V42" i="5" s="1"/>
  <c r="AA42" i="5" s="1"/>
  <c r="S97" i="5"/>
  <c r="V97" i="5" s="1"/>
  <c r="AA97" i="5" s="1"/>
  <c r="S275" i="5"/>
  <c r="V275" i="5" s="1"/>
  <c r="AA275" i="5" s="1"/>
  <c r="S274" i="5"/>
  <c r="V274" i="5" s="1"/>
  <c r="AA274" i="5" s="1"/>
  <c r="S20" i="5"/>
  <c r="V20" i="5" s="1"/>
  <c r="AA20" i="5" s="1"/>
  <c r="S169" i="5"/>
  <c r="V169" i="5" s="1"/>
  <c r="AA169" i="5" s="1"/>
  <c r="S13" i="5"/>
  <c r="V13" i="5" s="1"/>
  <c r="AA13" i="5" s="1"/>
  <c r="S166" i="5"/>
  <c r="V166" i="5" s="1"/>
  <c r="AA166" i="5" s="1"/>
  <c r="S139" i="5"/>
  <c r="V139" i="5" s="1"/>
  <c r="AA139" i="5" s="1"/>
  <c r="S454" i="5"/>
  <c r="V454" i="5" s="1"/>
  <c r="AA454" i="5" s="1"/>
  <c r="S212" i="5"/>
  <c r="V212" i="5" s="1"/>
  <c r="AA212" i="5" s="1"/>
  <c r="S88" i="5"/>
  <c r="V88" i="5" s="1"/>
  <c r="AA88" i="5" s="1"/>
  <c r="S112" i="5"/>
  <c r="V112" i="5" s="1"/>
  <c r="AA112" i="5" s="1"/>
  <c r="S290" i="5"/>
  <c r="V290" i="5" s="1"/>
  <c r="AA290" i="5" s="1"/>
  <c r="S93" i="5"/>
  <c r="V93" i="5" s="1"/>
  <c r="AA93" i="5" s="1"/>
  <c r="S86" i="5"/>
  <c r="V86" i="5" s="1"/>
  <c r="AA86" i="5" s="1"/>
  <c r="S179" i="5"/>
  <c r="S442" i="5"/>
  <c r="V442" i="5" s="1"/>
  <c r="AA442" i="5" s="1"/>
  <c r="S85" i="5"/>
  <c r="V85" i="5" s="1"/>
  <c r="AA85" i="5" s="1"/>
  <c r="S374" i="5"/>
  <c r="V374" i="5" s="1"/>
  <c r="AA374" i="5" s="1"/>
  <c r="S153" i="5"/>
  <c r="V153" i="5" s="1"/>
  <c r="AA153" i="5" s="1"/>
  <c r="S470" i="5"/>
  <c r="V470" i="5" s="1"/>
  <c r="AA470" i="5" s="1"/>
  <c r="S160" i="5"/>
  <c r="V160" i="5" s="1"/>
  <c r="AA160" i="5" s="1"/>
  <c r="S134" i="5"/>
  <c r="V134" i="5" s="1"/>
  <c r="AA134" i="5" s="1"/>
  <c r="S63" i="5"/>
  <c r="V63" i="5" s="1"/>
  <c r="AA63" i="5" s="1"/>
  <c r="S243" i="5"/>
  <c r="V243" i="5" s="1"/>
  <c r="AA243" i="5" s="1"/>
  <c r="S126" i="5"/>
  <c r="V126" i="5" s="1"/>
  <c r="AA126" i="5" s="1"/>
  <c r="S273" i="5"/>
  <c r="V273" i="5" s="1"/>
  <c r="AA273" i="5" s="1"/>
  <c r="S184" i="5"/>
  <c r="V184" i="5" s="1"/>
  <c r="AA184" i="5" s="1"/>
  <c r="S440" i="5"/>
  <c r="V440" i="5" s="1"/>
  <c r="AA440" i="5" s="1"/>
  <c r="S178" i="5"/>
  <c r="V178" i="5" s="1"/>
  <c r="AA178" i="5" s="1"/>
  <c r="S246" i="5"/>
  <c r="V246" i="5" s="1"/>
  <c r="AA246" i="5" s="1"/>
  <c r="S55" i="5"/>
  <c r="V55" i="5" s="1"/>
  <c r="AA55" i="5" s="1"/>
  <c r="S37" i="5"/>
  <c r="V37" i="5" s="1"/>
  <c r="AA37" i="5" s="1"/>
  <c r="S269" i="5"/>
  <c r="V269" i="5" s="1"/>
  <c r="AA269" i="5" s="1"/>
  <c r="S69" i="5"/>
  <c r="V69" i="5" s="1"/>
  <c r="AA69" i="5" s="1"/>
  <c r="S439" i="5"/>
  <c r="V439" i="5" s="1"/>
  <c r="AA439" i="5" s="1"/>
  <c r="S413" i="5"/>
  <c r="V413" i="5" s="1"/>
  <c r="AA413" i="5" s="1"/>
  <c r="S353" i="5"/>
  <c r="V353" i="5" s="1"/>
  <c r="AA353" i="5" s="1"/>
  <c r="S293" i="5"/>
  <c r="V293" i="5" s="1"/>
  <c r="AA293" i="5" s="1"/>
  <c r="S313" i="5"/>
  <c r="V313" i="5" s="1"/>
  <c r="AA313" i="5" s="1"/>
  <c r="S385" i="5"/>
  <c r="V385" i="5" s="1"/>
  <c r="AA385" i="5" s="1"/>
  <c r="S363" i="5"/>
  <c r="V363" i="5" s="1"/>
  <c r="AA363" i="5" s="1"/>
  <c r="S369" i="5"/>
  <c r="V369" i="5" s="1"/>
  <c r="AA369" i="5" s="1"/>
  <c r="S417" i="5"/>
  <c r="V417" i="5" s="1"/>
  <c r="AA417" i="5" s="1"/>
  <c r="S170" i="5"/>
  <c r="V170" i="5" s="1"/>
  <c r="AA170" i="5" s="1"/>
  <c r="S48" i="5"/>
  <c r="V48" i="5" s="1"/>
  <c r="AA48" i="5" s="1"/>
  <c r="S418" i="5"/>
  <c r="V418" i="5" s="1"/>
  <c r="AA418" i="5" s="1"/>
  <c r="S304" i="5"/>
  <c r="V304" i="5" s="1"/>
  <c r="AA304" i="5" s="1"/>
  <c r="S287" i="5"/>
  <c r="V287" i="5" s="1"/>
  <c r="AA287" i="5" s="1"/>
  <c r="S198" i="5"/>
  <c r="V198" i="5" s="1"/>
  <c r="AA198" i="5" s="1"/>
  <c r="S426" i="5"/>
  <c r="V426" i="5" s="1"/>
  <c r="AA426" i="5" s="1"/>
  <c r="V264" i="5" l="1"/>
  <c r="AA264" i="5" s="1"/>
  <c r="V335" i="5"/>
  <c r="AA335" i="5" s="1"/>
  <c r="V315" i="5"/>
  <c r="AA315" i="5" s="1"/>
  <c r="V475" i="5"/>
  <c r="AA475" i="5" s="1"/>
  <c r="V428" i="5"/>
  <c r="AA428" i="5" s="1"/>
  <c r="V288" i="5"/>
  <c r="AA288" i="5" s="1"/>
  <c r="V239" i="5"/>
  <c r="AA239" i="5" s="1"/>
  <c r="V434" i="5"/>
  <c r="AA434" i="5" s="1"/>
  <c r="V179" i="5"/>
  <c r="AA179" i="5" s="1"/>
  <c r="V236" i="5"/>
  <c r="AA236" i="5" s="1"/>
  <c r="V457" i="5"/>
  <c r="AA457" i="5" s="1"/>
  <c r="V230" i="5"/>
  <c r="AA230" i="5" s="1"/>
  <c r="V393" i="5"/>
  <c r="AA393" i="5" s="1"/>
  <c r="V56" i="5"/>
  <c r="AA56" i="5" s="1"/>
  <c r="V58" i="5"/>
  <c r="AA58" i="5" s="1"/>
  <c r="V467" i="5"/>
  <c r="AA467" i="5" s="1"/>
  <c r="V329" i="5"/>
  <c r="AA329" i="5" s="1"/>
  <c r="V14" i="5"/>
  <c r="AA14" i="5" s="1"/>
  <c r="V463" i="5"/>
  <c r="AA463" i="5" s="1"/>
  <c r="V133" i="5"/>
  <c r="AA133" i="5" s="1"/>
  <c r="V261" i="5"/>
  <c r="AA261" i="5" s="1"/>
  <c r="V292" i="5"/>
  <c r="AA292" i="5" s="1"/>
  <c r="V432" i="5"/>
  <c r="AA432" i="5" s="1"/>
  <c r="W270" i="5"/>
  <c r="Z270" i="5" s="1"/>
  <c r="W28" i="5"/>
  <c r="Z28" i="5" s="1"/>
  <c r="W178" i="5"/>
  <c r="Z178" i="5" s="1"/>
  <c r="W134" i="5"/>
  <c r="Z134" i="5" s="1"/>
  <c r="W129" i="5"/>
  <c r="Z129" i="5" s="1"/>
  <c r="W450" i="5"/>
  <c r="Z450" i="5" s="1"/>
  <c r="W306" i="5"/>
  <c r="Z306" i="5" s="1"/>
  <c r="W339" i="5"/>
  <c r="Z339" i="5" s="1"/>
  <c r="W377" i="5"/>
  <c r="Z377" i="5" s="1"/>
  <c r="W142" i="5"/>
  <c r="Z142" i="5" s="1"/>
  <c r="W412" i="5"/>
  <c r="Z412" i="5" s="1"/>
  <c r="W59" i="5"/>
  <c r="Z59" i="5" s="1"/>
  <c r="W252" i="5"/>
  <c r="Z252" i="5" s="1"/>
  <c r="W298" i="5"/>
  <c r="Z298" i="5" s="1"/>
  <c r="W438" i="5"/>
  <c r="Z438" i="5" s="1"/>
  <c r="W156" i="5"/>
  <c r="Z156" i="5" s="1"/>
  <c r="W356" i="5"/>
  <c r="Z356" i="5" s="1"/>
  <c r="W247" i="5"/>
  <c r="Z247" i="5" s="1"/>
  <c r="W159" i="5"/>
  <c r="Z159" i="5" s="1"/>
  <c r="W378" i="5"/>
  <c r="Z378" i="5" s="1"/>
  <c r="W383" i="5"/>
  <c r="Z383" i="5" s="1"/>
  <c r="W66" i="5"/>
  <c r="Z66" i="5" s="1"/>
  <c r="W459" i="5"/>
  <c r="Z459" i="5" s="1"/>
  <c r="W4" i="5"/>
  <c r="Z4" i="5" s="1"/>
  <c r="W214" i="5"/>
  <c r="Z214" i="5" s="1"/>
  <c r="W74" i="5"/>
  <c r="Z74" i="5" s="1"/>
  <c r="W100" i="5"/>
  <c r="Z100" i="5" s="1"/>
  <c r="W390" i="5"/>
  <c r="Z390" i="5" s="1"/>
  <c r="W398" i="5"/>
  <c r="Z398" i="5" s="1"/>
  <c r="W71" i="5"/>
  <c r="Z71" i="5" s="1"/>
  <c r="W70" i="5"/>
  <c r="Z70" i="5" s="1"/>
  <c r="W216" i="5"/>
  <c r="Z216" i="5" s="1"/>
  <c r="W44" i="5"/>
  <c r="Z44" i="5" s="1"/>
  <c r="W164" i="5"/>
  <c r="Z164" i="5" s="1"/>
  <c r="W409" i="5"/>
  <c r="Z409" i="5" s="1"/>
  <c r="W105" i="5"/>
  <c r="Z105" i="5" s="1"/>
  <c r="W249" i="5"/>
  <c r="Z249" i="5" s="1"/>
  <c r="W347" i="5"/>
  <c r="Z347" i="5" s="1"/>
  <c r="W160" i="5"/>
  <c r="Z160" i="5" s="1"/>
  <c r="W146" i="5"/>
  <c r="Z146" i="5" s="1"/>
  <c r="W19" i="5"/>
  <c r="Z19" i="5" s="1"/>
  <c r="W352" i="5"/>
  <c r="Z352" i="5" s="1"/>
  <c r="W99" i="5"/>
  <c r="Z99" i="5" s="1"/>
  <c r="W26" i="5"/>
  <c r="Z26" i="5" s="1"/>
  <c r="W268" i="5"/>
  <c r="Z268" i="5" s="1"/>
  <c r="W55" i="5"/>
  <c r="Z55" i="5" s="1"/>
  <c r="W73" i="5"/>
  <c r="Z73" i="5" s="1"/>
  <c r="W163" i="5"/>
  <c r="Z163" i="5" s="1"/>
  <c r="W316" i="5"/>
  <c r="Z316" i="5" s="1"/>
  <c r="W406" i="5"/>
  <c r="Z406" i="5" s="1"/>
  <c r="W414" i="5"/>
  <c r="Z414" i="5" s="1"/>
  <c r="W151" i="5"/>
  <c r="Z151" i="5" s="1"/>
  <c r="W326" i="5"/>
  <c r="Z326" i="5" s="1"/>
  <c r="W203" i="5"/>
  <c r="Z203" i="5" s="1"/>
  <c r="W130" i="5"/>
  <c r="Z130" i="5" s="1"/>
  <c r="W200" i="5"/>
  <c r="Z200" i="5" s="1"/>
  <c r="W40" i="5"/>
  <c r="Z40" i="5" s="1"/>
  <c r="W284" i="5"/>
  <c r="Z284" i="5" s="1"/>
  <c r="W332" i="5"/>
  <c r="Z332" i="5" s="1"/>
  <c r="W291" i="5"/>
  <c r="Z291" i="5" s="1"/>
  <c r="W436" i="5"/>
  <c r="Z436" i="5" s="1"/>
  <c r="W337" i="5"/>
  <c r="Z337" i="5" s="1"/>
  <c r="W122" i="5"/>
  <c r="Z122" i="5" s="1"/>
  <c r="W314" i="5"/>
  <c r="Z314" i="5" s="1"/>
  <c r="W217" i="5"/>
  <c r="Z217" i="5" s="1"/>
  <c r="W449" i="5"/>
  <c r="Z449" i="5" s="1"/>
  <c r="W87" i="5"/>
  <c r="Z87" i="5" s="1"/>
  <c r="W367" i="5"/>
  <c r="Z367" i="5" s="1"/>
  <c r="W405" i="5"/>
  <c r="Z405" i="5" s="1"/>
  <c r="W196" i="5"/>
  <c r="Z196" i="5" s="1"/>
  <c r="W83" i="5"/>
  <c r="Z83" i="5" s="1"/>
  <c r="W208" i="5"/>
  <c r="Z208" i="5" s="1"/>
  <c r="W285" i="5"/>
  <c r="Z285" i="5" s="1"/>
  <c r="W195" i="5"/>
  <c r="W51" i="5"/>
  <c r="Z51" i="5" s="1"/>
  <c r="W265" i="5"/>
  <c r="Z265" i="5" s="1"/>
  <c r="W299" i="5"/>
  <c r="Z299" i="5" s="1"/>
  <c r="W69" i="5"/>
  <c r="Z69" i="5" s="1"/>
  <c r="W37" i="5"/>
  <c r="Z37" i="5" s="1"/>
  <c r="W246" i="5"/>
  <c r="Z246" i="5" s="1"/>
  <c r="W387" i="5"/>
  <c r="Z387" i="5" s="1"/>
  <c r="W45" i="5"/>
  <c r="Z45" i="5" s="1"/>
  <c r="W18" i="5"/>
  <c r="Z18" i="5" s="1"/>
  <c r="W229" i="5"/>
  <c r="Z229" i="5" s="1"/>
  <c r="W471" i="5"/>
  <c r="Z471" i="5" s="1"/>
  <c r="W231" i="5"/>
  <c r="Z231" i="5" s="1"/>
  <c r="W311" i="5"/>
  <c r="Z311" i="5" s="1"/>
  <c r="W474" i="5"/>
  <c r="Z474" i="5" s="1"/>
  <c r="W262" i="5"/>
  <c r="Z262" i="5" s="1"/>
  <c r="W158" i="5"/>
  <c r="Z158" i="5" s="1"/>
  <c r="W379" i="5"/>
  <c r="Z379" i="5" s="1"/>
  <c r="W451" i="5"/>
  <c r="Z451" i="5" s="1"/>
  <c r="W302" i="5"/>
  <c r="Z302" i="5" s="1"/>
  <c r="W54" i="5"/>
  <c r="Z54" i="5" s="1"/>
  <c r="W171" i="5"/>
  <c r="Z171" i="5" s="1"/>
  <c r="W9" i="5"/>
  <c r="Z9" i="5" s="1"/>
  <c r="W116" i="5"/>
  <c r="Z116" i="5" s="1"/>
  <c r="W220" i="5"/>
  <c r="Z220" i="5" s="1"/>
  <c r="W125" i="5"/>
  <c r="Z125" i="5" s="1"/>
  <c r="W355" i="5"/>
  <c r="Z355" i="5" s="1"/>
  <c r="W342" i="5"/>
  <c r="Z342" i="5" s="1"/>
  <c r="W209" i="5"/>
  <c r="Z209" i="5" s="1"/>
  <c r="W35" i="5"/>
  <c r="Z35" i="5" s="1"/>
  <c r="W408" i="5"/>
  <c r="Z408" i="5" s="1"/>
  <c r="W193" i="5"/>
  <c r="Z193" i="5" s="1"/>
  <c r="W397" i="5"/>
  <c r="Z397" i="5" s="1"/>
  <c r="W325" i="5"/>
  <c r="Z325" i="5" s="1"/>
  <c r="W126" i="5"/>
  <c r="Z126" i="5" s="1"/>
  <c r="W333" i="5"/>
  <c r="Z333" i="5" s="1"/>
  <c r="W272" i="5"/>
  <c r="Z272" i="5" s="1"/>
  <c r="W102" i="5"/>
  <c r="Z102" i="5" s="1"/>
  <c r="W461" i="5"/>
  <c r="Z461" i="5" s="1"/>
  <c r="W131" i="5"/>
  <c r="Z131" i="5" s="1"/>
  <c r="W309" i="5"/>
  <c r="Z309" i="5" s="1"/>
  <c r="W8" i="5"/>
  <c r="Z8" i="5" s="1"/>
  <c r="W206" i="5"/>
  <c r="Z206" i="5" s="1"/>
  <c r="W75" i="5"/>
  <c r="Z75" i="5" s="1"/>
  <c r="W49" i="5"/>
  <c r="Z49" i="5" s="1"/>
  <c r="W277" i="5"/>
  <c r="Z277" i="5" s="1"/>
  <c r="W215" i="5"/>
  <c r="Z215" i="5" s="1"/>
  <c r="W241" i="5"/>
  <c r="Z241" i="5" s="1"/>
  <c r="W211" i="5"/>
  <c r="Z211" i="5" s="1"/>
  <c r="W120" i="5"/>
  <c r="Z120" i="5" s="1"/>
  <c r="W380" i="5"/>
  <c r="Z380" i="5" s="1"/>
  <c r="W184" i="5"/>
  <c r="Z184" i="5" s="1"/>
  <c r="W91" i="5"/>
  <c r="Z91" i="5" s="1"/>
  <c r="W185" i="5"/>
  <c r="Z185" i="5" s="1"/>
  <c r="W25" i="5"/>
  <c r="Z25" i="5" s="1"/>
  <c r="W280" i="5"/>
  <c r="Z280" i="5" s="1"/>
  <c r="W470" i="5"/>
  <c r="Z470" i="5" s="1"/>
  <c r="W361" i="5"/>
  <c r="Z361" i="5" s="1"/>
  <c r="W244" i="5"/>
  <c r="Z244" i="5" s="1"/>
  <c r="W466" i="5"/>
  <c r="Z466" i="5" s="1"/>
  <c r="W362" i="5"/>
  <c r="Z362" i="5" s="1"/>
  <c r="W232" i="5"/>
  <c r="Z232" i="5" s="1"/>
  <c r="W364" i="5"/>
  <c r="Z364" i="5" s="1"/>
  <c r="W394" i="5"/>
  <c r="Z394" i="5" s="1"/>
  <c r="W251" i="5"/>
  <c r="Z251" i="5" s="1"/>
  <c r="W296" i="5"/>
  <c r="Z296" i="5" s="1"/>
  <c r="W237" i="5"/>
  <c r="Z237" i="5" s="1"/>
  <c r="W197" i="5"/>
  <c r="Z197" i="5" s="1"/>
  <c r="W338" i="5"/>
  <c r="Z338" i="5" s="1"/>
  <c r="W23" i="5"/>
  <c r="Z23" i="5" s="1"/>
  <c r="W469" i="5"/>
  <c r="Z469" i="5" s="1"/>
  <c r="W238" i="5"/>
  <c r="Z238" i="5" s="1"/>
  <c r="W98" i="5"/>
  <c r="Z98" i="5" s="1"/>
  <c r="W205" i="5"/>
  <c r="Z205" i="5" s="1"/>
  <c r="W464" i="5"/>
  <c r="Z464" i="5" s="1"/>
  <c r="W84" i="5"/>
  <c r="Z84" i="5" s="1"/>
  <c r="W348" i="5"/>
  <c r="Z348" i="5" s="1"/>
  <c r="W266" i="5"/>
  <c r="Z266" i="5" s="1"/>
  <c r="W39" i="5"/>
  <c r="Z39" i="5" s="1"/>
  <c r="W441" i="5"/>
  <c r="Z441" i="5" s="1"/>
  <c r="W67" i="5"/>
  <c r="Z67" i="5" s="1"/>
  <c r="W254" i="5"/>
  <c r="Z254" i="5" s="1"/>
  <c r="W132" i="5"/>
  <c r="Z132" i="5" s="1"/>
  <c r="W468" i="5"/>
  <c r="Z468" i="5" s="1"/>
  <c r="W63" i="5"/>
  <c r="Z63" i="5" s="1"/>
  <c r="W72" i="5"/>
  <c r="Z72" i="5" s="1"/>
  <c r="W392" i="5"/>
  <c r="Z392" i="5" s="1"/>
  <c r="W110" i="5"/>
  <c r="Z110" i="5" s="1"/>
  <c r="W191" i="5"/>
  <c r="Z191" i="5" s="1"/>
  <c r="W32" i="5"/>
  <c r="Z32" i="5" s="1"/>
  <c r="W255" i="5"/>
  <c r="Z255" i="5" s="1"/>
  <c r="W50" i="5"/>
  <c r="Z50" i="5" s="1"/>
  <c r="W245" i="5"/>
  <c r="Z245" i="5" s="1"/>
  <c r="W121" i="5"/>
  <c r="Z121" i="5" s="1"/>
  <c r="W343" i="5"/>
  <c r="Z343" i="5" s="1"/>
  <c r="W173" i="5"/>
  <c r="Z173" i="5" s="1"/>
  <c r="W10" i="5"/>
  <c r="Z10" i="5" s="1"/>
  <c r="W17" i="5"/>
  <c r="Z17" i="5" s="1"/>
  <c r="W101" i="5"/>
  <c r="Z101" i="5" s="1"/>
  <c r="W359" i="5"/>
  <c r="Z359" i="5" s="1"/>
  <c r="W391" i="5"/>
  <c r="Z391" i="5" s="1"/>
  <c r="W218" i="5"/>
  <c r="Z218" i="5" s="1"/>
  <c r="W365" i="5"/>
  <c r="Z365" i="5" s="1"/>
  <c r="W465" i="5"/>
  <c r="Z465" i="5" s="1"/>
  <c r="W24" i="5"/>
  <c r="Z24" i="5" s="1"/>
  <c r="W228" i="5"/>
  <c r="Z228" i="5" s="1"/>
  <c r="W345" i="5"/>
  <c r="Z345" i="5" s="1"/>
  <c r="W29" i="5"/>
  <c r="Z29" i="5" s="1"/>
  <c r="W124" i="5"/>
  <c r="Z124" i="5" s="1"/>
  <c r="W68" i="5"/>
  <c r="Z68" i="5" s="1"/>
  <c r="W400" i="5"/>
  <c r="Z400" i="5" s="1"/>
  <c r="W92" i="5"/>
  <c r="Z92" i="5" s="1"/>
  <c r="W79" i="5"/>
  <c r="Z79" i="5" s="1"/>
  <c r="W27" i="5"/>
  <c r="Z27" i="5" s="1"/>
  <c r="W227" i="5"/>
  <c r="Z227" i="5" s="1"/>
  <c r="W30" i="5"/>
  <c r="Z30" i="5" s="1"/>
  <c r="W269" i="5"/>
  <c r="Z269" i="5" s="1"/>
  <c r="W447" i="5"/>
  <c r="Z447" i="5" s="1"/>
  <c r="W233" i="5"/>
  <c r="Z233" i="5" s="1"/>
  <c r="W3" i="5"/>
  <c r="Z3" i="5" s="1"/>
  <c r="W448" i="5"/>
  <c r="Z448" i="5" s="1"/>
  <c r="W141" i="5"/>
  <c r="Z141" i="5" s="1"/>
  <c r="W118" i="5"/>
  <c r="Z118" i="5" s="1"/>
  <c r="W440" i="5"/>
  <c r="Z440" i="5" s="1"/>
  <c r="W273" i="5"/>
  <c r="Z273" i="5" s="1"/>
  <c r="W243" i="5"/>
  <c r="Z243" i="5" s="1"/>
  <c r="W201" i="5"/>
  <c r="Z201" i="5" s="1"/>
  <c r="W259" i="5"/>
  <c r="Z259" i="5" s="1"/>
  <c r="W213" i="5"/>
  <c r="Z213" i="5" s="1"/>
  <c r="W462" i="5"/>
  <c r="Z462" i="5" s="1"/>
  <c r="W34" i="5"/>
  <c r="Z34" i="5" s="1"/>
  <c r="W16" i="5"/>
  <c r="Z16" i="5" s="1"/>
  <c r="W53" i="5"/>
  <c r="Z53" i="5" s="1"/>
  <c r="W5" i="5"/>
  <c r="Z5" i="5" s="1"/>
  <c r="W108" i="5"/>
  <c r="Z108" i="5" s="1"/>
  <c r="W162" i="5"/>
  <c r="Z162" i="5" s="1"/>
  <c r="W324" i="5"/>
  <c r="Z324" i="5" s="1"/>
  <c r="W263" i="5"/>
  <c r="Z263" i="5" s="1"/>
  <c r="W109" i="5"/>
  <c r="Z109" i="5" s="1"/>
  <c r="W113" i="5"/>
  <c r="Z113" i="5" s="1"/>
  <c r="W322" i="5"/>
  <c r="Z322" i="5" s="1"/>
  <c r="W431" i="5"/>
  <c r="Z431" i="5" s="1"/>
  <c r="W7" i="5"/>
  <c r="Z7" i="5" s="1"/>
  <c r="W289" i="5"/>
  <c r="Z289" i="5" s="1"/>
  <c r="W221" i="5"/>
  <c r="Z221" i="5" s="1"/>
  <c r="W106" i="5"/>
  <c r="Z106" i="5" s="1"/>
  <c r="W281" i="5"/>
  <c r="Z281" i="5" s="1"/>
  <c r="W276" i="5"/>
  <c r="Z276" i="5" s="1"/>
  <c r="W358" i="5"/>
  <c r="Z358" i="5" s="1"/>
  <c r="W199" i="5"/>
  <c r="Z199" i="5" s="1"/>
  <c r="W225" i="5"/>
  <c r="Z225" i="5" s="1"/>
  <c r="W357" i="5"/>
  <c r="Z357" i="5" s="1"/>
  <c r="W301" i="5"/>
  <c r="Z301" i="5" s="1"/>
  <c r="W2" i="5"/>
  <c r="Z2" i="5" s="1"/>
  <c r="W407" i="5"/>
  <c r="Z407" i="5" s="1"/>
  <c r="W458" i="5"/>
  <c r="Z458" i="5" s="1"/>
  <c r="W260" i="5"/>
  <c r="Z260" i="5" s="1"/>
  <c r="W189" i="5"/>
  <c r="Z189" i="5" s="1"/>
  <c r="W145" i="5"/>
  <c r="Z145" i="5" s="1"/>
  <c r="W76" i="5"/>
  <c r="Z76" i="5" s="1"/>
  <c r="W150" i="5"/>
  <c r="Z150" i="5" s="1"/>
  <c r="W82" i="5"/>
  <c r="Z82" i="5" s="1"/>
  <c r="W77" i="5"/>
  <c r="Z77" i="5" s="1"/>
  <c r="W117" i="5"/>
  <c r="Z117" i="5" s="1"/>
  <c r="W310" i="5"/>
  <c r="Z310" i="5" s="1"/>
  <c r="W278" i="5"/>
  <c r="Z278" i="5" s="1"/>
  <c r="W384" i="5"/>
  <c r="Z384" i="5" s="1"/>
  <c r="W234" i="5"/>
  <c r="Z234" i="5" s="1"/>
  <c r="W320" i="5"/>
  <c r="Z320" i="5" s="1"/>
  <c r="W286" i="5"/>
  <c r="Z286" i="5" s="1"/>
  <c r="W425" i="5"/>
  <c r="Z425" i="5" s="1"/>
  <c r="W373" i="5"/>
  <c r="Z373" i="5" s="1"/>
  <c r="W210" i="5"/>
  <c r="Z210" i="5" s="1"/>
  <c r="W165" i="5"/>
  <c r="Z165" i="5" s="1"/>
  <c r="W452" i="5"/>
  <c r="Z452" i="5" s="1"/>
  <c r="W303" i="5"/>
  <c r="Z303" i="5" s="1"/>
  <c r="W47" i="5"/>
  <c r="Z47" i="5" s="1"/>
  <c r="W442" i="5"/>
  <c r="Z442" i="5" s="1"/>
  <c r="W275" i="5"/>
  <c r="Z275" i="5" s="1"/>
  <c r="W433" i="5"/>
  <c r="Z433" i="5" s="1"/>
  <c r="W242" i="5"/>
  <c r="Z242" i="5" s="1"/>
  <c r="W460" i="5"/>
  <c r="Z460" i="5" s="1"/>
  <c r="W321" i="5"/>
  <c r="Z321" i="5" s="1"/>
  <c r="W372" i="5"/>
  <c r="Z372" i="5" s="1"/>
  <c r="W168" i="5"/>
  <c r="Z168" i="5" s="1"/>
  <c r="W354" i="5"/>
  <c r="Z354" i="5" s="1"/>
  <c r="W437" i="5"/>
  <c r="Z437" i="5" s="1"/>
  <c r="W413" i="5"/>
  <c r="Z413" i="5" s="1"/>
  <c r="W140" i="5"/>
  <c r="Z140" i="5" s="1"/>
  <c r="W103" i="5"/>
  <c r="Z103" i="5" s="1"/>
  <c r="W334" i="5"/>
  <c r="Z334" i="5" s="1"/>
  <c r="W374" i="5"/>
  <c r="Z374" i="5" s="1"/>
  <c r="W204" i="5"/>
  <c r="Z204" i="5" s="1"/>
  <c r="W57" i="5"/>
  <c r="Z57" i="5" s="1"/>
  <c r="W327" i="5"/>
  <c r="Z327" i="5" s="1"/>
  <c r="W472" i="5"/>
  <c r="Z472" i="5" s="1"/>
  <c r="W453" i="5"/>
  <c r="Z453" i="5" s="1"/>
  <c r="W253" i="5"/>
  <c r="Z253" i="5" s="1"/>
  <c r="W42" i="5"/>
  <c r="Z42" i="5" s="1"/>
  <c r="W12" i="5"/>
  <c r="Z12" i="5" s="1"/>
  <c r="W115" i="5"/>
  <c r="Z115" i="5" s="1"/>
  <c r="W38" i="5"/>
  <c r="Z38" i="5" s="1"/>
  <c r="W319" i="5"/>
  <c r="Z319" i="5" s="1"/>
  <c r="W138" i="5"/>
  <c r="Z138" i="5" s="1"/>
  <c r="W371" i="5"/>
  <c r="Z371" i="5" s="1"/>
  <c r="W396" i="5"/>
  <c r="Z396" i="5" s="1"/>
  <c r="W182" i="5"/>
  <c r="Z182" i="5" s="1"/>
  <c r="W290" i="5"/>
  <c r="Z290" i="5" s="1"/>
  <c r="W212" i="5"/>
  <c r="Z212" i="5" s="1"/>
  <c r="W381" i="5"/>
  <c r="Z381" i="5" s="1"/>
  <c r="W382" i="5"/>
  <c r="Z382" i="5" s="1"/>
  <c r="W41" i="5"/>
  <c r="Z41" i="5" s="1"/>
  <c r="W331" i="5"/>
  <c r="Z331" i="5" s="1"/>
  <c r="W257" i="5"/>
  <c r="Z257" i="5" s="1"/>
  <c r="W375" i="5"/>
  <c r="Z375" i="5" s="1"/>
  <c r="W420" i="5"/>
  <c r="Z420" i="5" s="1"/>
  <c r="W445" i="5"/>
  <c r="Z445" i="5" s="1"/>
  <c r="W36" i="5"/>
  <c r="Z36" i="5" s="1"/>
  <c r="W366" i="5"/>
  <c r="Z366" i="5" s="1"/>
  <c r="W167" i="5"/>
  <c r="Z167" i="5" s="1"/>
  <c r="W399" i="5"/>
  <c r="Z399" i="5" s="1"/>
  <c r="W183" i="5"/>
  <c r="Z183" i="5" s="1"/>
  <c r="W235" i="5"/>
  <c r="Z235" i="5" s="1"/>
  <c r="W15" i="5"/>
  <c r="Z15" i="5" s="1"/>
  <c r="W456" i="5"/>
  <c r="Z456" i="5" s="1"/>
  <c r="W188" i="5"/>
  <c r="Z188" i="5" s="1"/>
  <c r="W376" i="5"/>
  <c r="Z376" i="5" s="1"/>
  <c r="W446" i="5"/>
  <c r="Z446" i="5" s="1"/>
  <c r="W395" i="5"/>
  <c r="Z395" i="5" s="1"/>
  <c r="W31" i="5"/>
  <c r="Z31" i="5" s="1"/>
  <c r="W389" i="5"/>
  <c r="Z389" i="5" s="1"/>
  <c r="W135" i="5"/>
  <c r="Z135" i="5" s="1"/>
  <c r="W13" i="5"/>
  <c r="Z13" i="5" s="1"/>
  <c r="W369" i="5"/>
  <c r="Z369" i="5" s="1"/>
  <c r="W363" i="5"/>
  <c r="Z363" i="5" s="1"/>
  <c r="W313" i="5"/>
  <c r="Z313" i="5" s="1"/>
  <c r="W293" i="5"/>
  <c r="Z293" i="5" s="1"/>
  <c r="W353" i="5"/>
  <c r="Z353" i="5" s="1"/>
  <c r="W439" i="5"/>
  <c r="Z439" i="5" s="1"/>
  <c r="W454" i="5"/>
  <c r="Z454" i="5" s="1"/>
  <c r="W443" i="5"/>
  <c r="Z443" i="5" s="1"/>
  <c r="W282" i="5"/>
  <c r="Z282" i="5" s="1"/>
  <c r="W194" i="5"/>
  <c r="Z194" i="5" s="1"/>
  <c r="W415" i="5"/>
  <c r="Z415" i="5" s="1"/>
  <c r="W368" i="5"/>
  <c r="Z368" i="5" s="1"/>
  <c r="W344" i="5"/>
  <c r="Z344" i="5" s="1"/>
  <c r="W271" i="5"/>
  <c r="Z271" i="5" s="1"/>
  <c r="W180" i="5"/>
  <c r="Z180" i="5" s="1"/>
  <c r="W330" i="5"/>
  <c r="Z330" i="5" s="1"/>
  <c r="W187" i="5"/>
  <c r="Z187" i="5" s="1"/>
  <c r="W139" i="5"/>
  <c r="Z139" i="5" s="1"/>
  <c r="W274" i="5"/>
  <c r="Z274" i="5" s="1"/>
  <c r="W155" i="5"/>
  <c r="Z155" i="5" s="1"/>
  <c r="W422" i="5"/>
  <c r="Z422" i="5" s="1"/>
  <c r="W97" i="5"/>
  <c r="Z97" i="5" s="1"/>
  <c r="W136" i="5"/>
  <c r="Z136" i="5" s="1"/>
  <c r="W473" i="5"/>
  <c r="Z473" i="5" s="1"/>
  <c r="W21" i="5"/>
  <c r="Z21" i="5" s="1"/>
  <c r="W411" i="5"/>
  <c r="Z411" i="5" s="1"/>
  <c r="W346" i="5"/>
  <c r="Z346" i="5" s="1"/>
  <c r="W258" i="5"/>
  <c r="Z258" i="5" s="1"/>
  <c r="W86" i="5"/>
  <c r="Z86" i="5" s="1"/>
  <c r="W88" i="5"/>
  <c r="Z88" i="5" s="1"/>
  <c r="W20" i="5"/>
  <c r="Z20" i="5" s="1"/>
  <c r="W401" i="5"/>
  <c r="Z401" i="5" s="1"/>
  <c r="W94" i="5"/>
  <c r="Z94" i="5" s="1"/>
  <c r="W43" i="5"/>
  <c r="Z43" i="5" s="1"/>
  <c r="W65" i="5"/>
  <c r="Z65" i="5" s="1"/>
  <c r="W283" i="5"/>
  <c r="Z283" i="5" s="1"/>
  <c r="W419" i="5"/>
  <c r="Z419" i="5" s="1"/>
  <c r="W11" i="5"/>
  <c r="Z11" i="5" s="1"/>
  <c r="W318" i="5"/>
  <c r="Z318" i="5" s="1"/>
  <c r="W323" i="5"/>
  <c r="Z323" i="5" s="1"/>
  <c r="W360" i="5"/>
  <c r="Z360" i="5" s="1"/>
  <c r="W62" i="5"/>
  <c r="Z62" i="5" s="1"/>
  <c r="W95" i="5"/>
  <c r="Z95" i="5" s="1"/>
  <c r="W149" i="5"/>
  <c r="Z149" i="5" s="1"/>
  <c r="W148" i="5"/>
  <c r="Z148" i="5" s="1"/>
  <c r="W328" i="5"/>
  <c r="Z328" i="5" s="1"/>
  <c r="W161" i="5"/>
  <c r="Z161" i="5" s="1"/>
  <c r="W429" i="5"/>
  <c r="Z429" i="5" s="1"/>
  <c r="W85" i="5"/>
  <c r="Z85" i="5" s="1"/>
  <c r="W93" i="5"/>
  <c r="Z93" i="5" s="1"/>
  <c r="W166" i="5"/>
  <c r="Z166" i="5" s="1"/>
  <c r="W96" i="5"/>
  <c r="Z96" i="5" s="1"/>
  <c r="W127" i="5"/>
  <c r="Z127" i="5" s="1"/>
  <c r="W240" i="5"/>
  <c r="Z240" i="5" s="1"/>
  <c r="W279" i="5"/>
  <c r="Z279" i="5" s="1"/>
  <c r="W300" i="5"/>
  <c r="Z300" i="5" s="1"/>
  <c r="W61" i="5"/>
  <c r="Z61" i="5" s="1"/>
  <c r="W186" i="5"/>
  <c r="Z186" i="5" s="1"/>
  <c r="W402" i="5"/>
  <c r="Z402" i="5" s="1"/>
  <c r="W476" i="5"/>
  <c r="Z476" i="5" s="1"/>
  <c r="W248" i="5"/>
  <c r="Z248" i="5" s="1"/>
  <c r="W297" i="5"/>
  <c r="Z297" i="5" s="1"/>
  <c r="W123" i="5"/>
  <c r="Z123" i="5" s="1"/>
  <c r="W90" i="5"/>
  <c r="Z90" i="5" s="1"/>
  <c r="W435" i="5"/>
  <c r="Z435" i="5" s="1"/>
  <c r="W222" i="5"/>
  <c r="Z222" i="5" s="1"/>
  <c r="W340" i="5"/>
  <c r="Z340" i="5" s="1"/>
  <c r="W207" i="5"/>
  <c r="Z207" i="5" s="1"/>
  <c r="W336" i="5"/>
  <c r="Z336" i="5" s="1"/>
  <c r="W349" i="5"/>
  <c r="Z349" i="5" s="1"/>
  <c r="W341" i="5"/>
  <c r="Z341" i="5" s="1"/>
  <c r="W144" i="5"/>
  <c r="Z144" i="5" s="1"/>
  <c r="W267" i="5"/>
  <c r="Z267" i="5" s="1"/>
  <c r="W295" i="5"/>
  <c r="Z295" i="5" s="1"/>
  <c r="W52" i="5"/>
  <c r="Z52" i="5" s="1"/>
  <c r="W157" i="5"/>
  <c r="Z157" i="5" s="1"/>
  <c r="W312" i="5"/>
  <c r="Z312" i="5" s="1"/>
  <c r="W317" i="5"/>
  <c r="Z317" i="5" s="1"/>
  <c r="W192" i="5"/>
  <c r="Z192" i="5" s="1"/>
  <c r="W421" i="5"/>
  <c r="Z421" i="5" s="1"/>
  <c r="W174" i="5"/>
  <c r="Z174" i="5" s="1"/>
  <c r="W444" i="5"/>
  <c r="Z444" i="5" s="1"/>
  <c r="W250" i="5"/>
  <c r="Z250" i="5" s="1"/>
  <c r="W385" i="5"/>
  <c r="Z385" i="5" s="1"/>
  <c r="W46" i="5"/>
  <c r="Z46" i="5" s="1"/>
  <c r="W33" i="5"/>
  <c r="Z33" i="5" s="1"/>
  <c r="W403" i="5"/>
  <c r="Z403" i="5" s="1"/>
  <c r="W455" i="5"/>
  <c r="Z455" i="5" s="1"/>
  <c r="W416" i="5"/>
  <c r="Z416" i="5" s="1"/>
  <c r="W64" i="5"/>
  <c r="Z64" i="5" s="1"/>
  <c r="W202" i="5"/>
  <c r="Z202" i="5" s="1"/>
  <c r="W430" i="5"/>
  <c r="Z430" i="5" s="1"/>
  <c r="W426" i="5"/>
  <c r="Z426" i="5" s="1"/>
  <c r="W81" i="5"/>
  <c r="Z81" i="5" s="1"/>
  <c r="W404" i="5"/>
  <c r="Z404" i="5" s="1"/>
  <c r="W256" i="5"/>
  <c r="Z256" i="5" s="1"/>
  <c r="W153" i="5"/>
  <c r="Z153" i="5" s="1"/>
  <c r="W169" i="5"/>
  <c r="Z169" i="5" s="1"/>
  <c r="W80" i="5"/>
  <c r="Z80" i="5" s="1"/>
  <c r="W89" i="5"/>
  <c r="Z89" i="5" s="1"/>
  <c r="W181" i="5"/>
  <c r="Z181" i="5" s="1"/>
  <c r="W423" i="5"/>
  <c r="Z423" i="5" s="1"/>
  <c r="W137" i="5"/>
  <c r="Z137" i="5" s="1"/>
  <c r="W198" i="5"/>
  <c r="Z198" i="5" s="1"/>
  <c r="W424" i="5"/>
  <c r="Z424" i="5" s="1"/>
  <c r="W287" i="5"/>
  <c r="Z287" i="5" s="1"/>
  <c r="W176" i="5"/>
  <c r="Z176" i="5" s="1"/>
  <c r="W304" i="5"/>
  <c r="Z304" i="5" s="1"/>
  <c r="W147" i="5"/>
  <c r="Z147" i="5" s="1"/>
  <c r="W418" i="5"/>
  <c r="Z418" i="5" s="1"/>
  <c r="W223" i="5"/>
  <c r="Z223" i="5" s="1"/>
  <c r="W48" i="5"/>
  <c r="Z48" i="5" s="1"/>
  <c r="W410" i="5"/>
  <c r="Z410" i="5" s="1"/>
  <c r="W170" i="5"/>
  <c r="Z170" i="5" s="1"/>
  <c r="W351" i="5"/>
  <c r="Z351" i="5" s="1"/>
  <c r="W417" i="5"/>
  <c r="Z417" i="5" s="1"/>
  <c r="W294" i="5"/>
  <c r="Z294" i="5" s="1"/>
  <c r="W226" i="5"/>
  <c r="W190" i="5"/>
  <c r="Z190" i="5" s="1"/>
  <c r="W111" i="5"/>
  <c r="Z111" i="5" s="1"/>
  <c r="W224" i="5"/>
  <c r="Z224" i="5" s="1"/>
  <c r="W104" i="5"/>
  <c r="Z104" i="5" s="1"/>
  <c r="W386" i="5"/>
  <c r="Z386" i="5" s="1"/>
  <c r="W350" i="5"/>
  <c r="Z350" i="5" s="1"/>
  <c r="W143" i="5"/>
  <c r="Z143" i="5" s="1"/>
  <c r="Z226" i="5"/>
  <c r="Z195" i="5"/>
  <c r="W114" i="5"/>
  <c r="Z114" i="5" s="1"/>
  <c r="W119" i="5"/>
  <c r="Z119" i="5" s="1"/>
  <c r="W6" i="5"/>
  <c r="Z6" i="5" s="1"/>
  <c r="W152" i="5"/>
  <c r="Z152" i="5" s="1"/>
  <c r="W219" i="5"/>
  <c r="Z219" i="5" s="1"/>
  <c r="W177" i="5"/>
  <c r="Z177" i="5" s="1"/>
  <c r="W22" i="5"/>
  <c r="Z22" i="5" s="1"/>
  <c r="W370" i="5"/>
  <c r="Z370" i="5" s="1"/>
  <c r="W78" i="5"/>
  <c r="Z78" i="5" s="1"/>
  <c r="W308" i="5"/>
  <c r="Z308" i="5" s="1"/>
  <c r="W427" i="5"/>
  <c r="Z427" i="5" s="1"/>
  <c r="W107" i="5"/>
  <c r="Z107" i="5" s="1"/>
  <c r="W60" i="5"/>
  <c r="Z60" i="5" s="1"/>
  <c r="W154" i="5"/>
  <c r="Z154" i="5" s="1"/>
  <c r="W307" i="5"/>
  <c r="Z307" i="5" s="1"/>
  <c r="W172" i="5"/>
  <c r="Z172" i="5" s="1"/>
  <c r="W388" i="5"/>
  <c r="Z388" i="5" s="1"/>
  <c r="W305" i="5"/>
  <c r="Z305" i="5" s="1"/>
  <c r="W112" i="5"/>
  <c r="Z112" i="5" s="1"/>
  <c r="W175" i="5"/>
  <c r="Z175" i="5" s="1"/>
  <c r="W128" i="5"/>
  <c r="Z128" i="5" s="1"/>
  <c r="O240" i="1"/>
  <c r="O238" i="1"/>
  <c r="O237" i="1"/>
  <c r="O236" i="1"/>
  <c r="P236" i="1" s="1"/>
  <c r="S236" i="1" s="1"/>
  <c r="X236" i="1" s="1"/>
  <c r="O233" i="1"/>
  <c r="O223" i="1"/>
  <c r="O222" i="1"/>
  <c r="O218" i="1"/>
  <c r="O217" i="1"/>
  <c r="O216" i="1"/>
  <c r="O214" i="1"/>
  <c r="O213" i="1"/>
  <c r="P213" i="1" s="1"/>
  <c r="S213" i="1" s="1"/>
  <c r="T213" i="1" s="1"/>
  <c r="O211" i="1"/>
  <c r="O210" i="1"/>
  <c r="O207" i="1"/>
  <c r="O205" i="1"/>
  <c r="O201" i="1"/>
  <c r="O194" i="1"/>
  <c r="O189" i="1"/>
  <c r="O188" i="1"/>
  <c r="O181" i="1"/>
  <c r="O180" i="1"/>
  <c r="O178" i="1"/>
  <c r="O175" i="1"/>
  <c r="P175" i="1" s="1"/>
  <c r="S175" i="1" s="1"/>
  <c r="X175" i="1" s="1"/>
  <c r="O171" i="1"/>
  <c r="O163" i="1"/>
  <c r="O159" i="1"/>
  <c r="O153" i="1"/>
  <c r="O147" i="1"/>
  <c r="O146" i="1"/>
  <c r="O132" i="1"/>
  <c r="O120" i="1"/>
  <c r="P120" i="1" s="1"/>
  <c r="S120" i="1" s="1"/>
  <c r="X120" i="1" s="1"/>
  <c r="O102" i="1"/>
  <c r="O86" i="1"/>
  <c r="O80" i="1"/>
  <c r="O72" i="1"/>
  <c r="P72" i="1" s="1"/>
  <c r="S72" i="1" s="1"/>
  <c r="O39" i="1"/>
  <c r="O38" i="1"/>
  <c r="O33" i="1"/>
  <c r="O362" i="1"/>
  <c r="P362" i="1" s="1"/>
  <c r="S362" i="1" s="1"/>
  <c r="O363" i="1"/>
  <c r="P363" i="1" s="1"/>
  <c r="S363" i="1" s="1"/>
  <c r="O364" i="1"/>
  <c r="P364" i="1" s="1"/>
  <c r="S364" i="1" s="1"/>
  <c r="X364" i="1" s="1"/>
  <c r="O395" i="1"/>
  <c r="P395" i="1" s="1"/>
  <c r="S395" i="1" s="1"/>
  <c r="O396" i="1"/>
  <c r="P396" i="1" s="1"/>
  <c r="S396" i="1" s="1"/>
  <c r="O397" i="1"/>
  <c r="P397" i="1" s="1"/>
  <c r="S397" i="1" s="1"/>
  <c r="T397" i="1" s="1"/>
  <c r="O398" i="1"/>
  <c r="P398" i="1" s="1"/>
  <c r="S398" i="1" s="1"/>
  <c r="O372" i="1"/>
  <c r="P372" i="1" s="1"/>
  <c r="S372" i="1" s="1"/>
  <c r="X372" i="1" s="1"/>
  <c r="O267" i="1"/>
  <c r="P267" i="1" s="1"/>
  <c r="S267" i="1" s="1"/>
  <c r="X267" i="1" s="1"/>
  <c r="O335" i="1"/>
  <c r="P335" i="1" s="1"/>
  <c r="S335" i="1" s="1"/>
  <c r="X335" i="1" s="1"/>
  <c r="O334" i="1"/>
  <c r="P334" i="1" s="1"/>
  <c r="S334" i="1" s="1"/>
  <c r="X334" i="1" s="1"/>
  <c r="O264" i="1"/>
  <c r="P264" i="1" s="1"/>
  <c r="S264" i="1" s="1"/>
  <c r="X264" i="1" s="1"/>
  <c r="O441" i="1"/>
  <c r="P441" i="1" s="1"/>
  <c r="S441" i="1" s="1"/>
  <c r="X441" i="1" s="1"/>
  <c r="O393" i="1"/>
  <c r="P393" i="1" s="1"/>
  <c r="S393" i="1" s="1"/>
  <c r="X393" i="1" s="1"/>
  <c r="O447" i="1"/>
  <c r="P447" i="1" s="1"/>
  <c r="S447" i="1" s="1"/>
  <c r="X447" i="1" s="1"/>
  <c r="O353" i="1"/>
  <c r="P353" i="1" s="1"/>
  <c r="S353" i="1" s="1"/>
  <c r="X353" i="1" s="1"/>
  <c r="O439" i="1"/>
  <c r="P439" i="1" s="1"/>
  <c r="S439" i="1" s="1"/>
  <c r="X439" i="1" s="1"/>
  <c r="O490" i="1"/>
  <c r="P490" i="1" s="1"/>
  <c r="S490" i="1" s="1"/>
  <c r="X490" i="1" s="1"/>
  <c r="O489" i="1"/>
  <c r="P489" i="1" s="1"/>
  <c r="S489" i="1" s="1"/>
  <c r="X489" i="1" s="1"/>
  <c r="O315" i="1"/>
  <c r="P315" i="1" s="1"/>
  <c r="S315" i="1" s="1"/>
  <c r="X315" i="1" s="1"/>
  <c r="O336" i="1"/>
  <c r="P336" i="1" s="1"/>
  <c r="S336" i="1" s="1"/>
  <c r="X336" i="1" s="1"/>
  <c r="O392" i="1"/>
  <c r="P392" i="1" s="1"/>
  <c r="S392" i="1" s="1"/>
  <c r="X392" i="1" s="1"/>
  <c r="O435" i="1"/>
  <c r="P435" i="1" s="1"/>
  <c r="S435" i="1" s="1"/>
  <c r="X435" i="1" s="1"/>
  <c r="O352" i="1"/>
  <c r="P352" i="1" s="1"/>
  <c r="S352" i="1" s="1"/>
  <c r="X352" i="1" s="1"/>
  <c r="O351" i="1"/>
  <c r="P351" i="1" s="1"/>
  <c r="S351" i="1" s="1"/>
  <c r="X351" i="1" s="1"/>
  <c r="O414" i="1"/>
  <c r="O417" i="1"/>
  <c r="P417" i="1" s="1"/>
  <c r="S417" i="1" s="1"/>
  <c r="X417" i="1" s="1"/>
  <c r="O438" i="1"/>
  <c r="P438" i="1" s="1"/>
  <c r="S438" i="1" s="1"/>
  <c r="X438" i="1" s="1"/>
  <c r="O486" i="1"/>
  <c r="P486" i="1" s="1"/>
  <c r="S486" i="1" s="1"/>
  <c r="X486" i="1" s="1"/>
  <c r="O408" i="1"/>
  <c r="P408" i="1" s="1"/>
  <c r="S408" i="1" s="1"/>
  <c r="X408" i="1" s="1"/>
  <c r="O485" i="1"/>
  <c r="P485" i="1" s="1"/>
  <c r="S485" i="1" s="1"/>
  <c r="X485" i="1" s="1"/>
  <c r="O304" i="1"/>
  <c r="P304" i="1" s="1"/>
  <c r="S304" i="1" s="1"/>
  <c r="X304" i="1" s="1"/>
  <c r="O319" i="1"/>
  <c r="P319" i="1" s="1"/>
  <c r="S319" i="1" s="1"/>
  <c r="X319" i="1" s="1"/>
  <c r="O484" i="1"/>
  <c r="P484" i="1" s="1"/>
  <c r="S484" i="1" s="1"/>
  <c r="X484" i="1" s="1"/>
  <c r="O391" i="1"/>
  <c r="P391" i="1" s="1"/>
  <c r="S391" i="1" s="1"/>
  <c r="X391" i="1" s="1"/>
  <c r="O303" i="1"/>
  <c r="P303" i="1" s="1"/>
  <c r="S303" i="1" s="1"/>
  <c r="X303" i="1" s="1"/>
  <c r="O483" i="1"/>
  <c r="P483" i="1" s="1"/>
  <c r="S483" i="1" s="1"/>
  <c r="X483" i="1" s="1"/>
  <c r="O302" i="1"/>
  <c r="P302" i="1" s="1"/>
  <c r="S302" i="1" s="1"/>
  <c r="X302" i="1" s="1"/>
  <c r="O390" i="1"/>
  <c r="P390" i="1" s="1"/>
  <c r="S390" i="1" s="1"/>
  <c r="X390" i="1" s="1"/>
  <c r="O471" i="1"/>
  <c r="P471" i="1" s="1"/>
  <c r="S471" i="1" s="1"/>
  <c r="X471" i="1" s="1"/>
  <c r="O301" i="1"/>
  <c r="P301" i="1" s="1"/>
  <c r="S301" i="1" s="1"/>
  <c r="X301" i="1" s="1"/>
  <c r="O389" i="1"/>
  <c r="P389" i="1" s="1"/>
  <c r="S389" i="1" s="1"/>
  <c r="X389" i="1" s="1"/>
  <c r="O388" i="1"/>
  <c r="P388" i="1" s="1"/>
  <c r="S388" i="1" s="1"/>
  <c r="X388" i="1" s="1"/>
  <c r="O350" i="1"/>
  <c r="P350" i="1" s="1"/>
  <c r="S350" i="1" s="1"/>
  <c r="X350" i="1" s="1"/>
  <c r="O349" i="1"/>
  <c r="P349" i="1" s="1"/>
  <c r="S349" i="1" s="1"/>
  <c r="X349" i="1" s="1"/>
  <c r="O449" i="1"/>
  <c r="P449" i="1" s="1"/>
  <c r="S449" i="1" s="1"/>
  <c r="X449" i="1" s="1"/>
  <c r="O348" i="1"/>
  <c r="P348" i="1" s="1"/>
  <c r="S348" i="1" s="1"/>
  <c r="X348" i="1" s="1"/>
  <c r="O263" i="1"/>
  <c r="P263" i="1" s="1"/>
  <c r="S263" i="1" s="1"/>
  <c r="X263" i="1" s="1"/>
  <c r="O262" i="1"/>
  <c r="P262" i="1" s="1"/>
  <c r="S262" i="1" s="1"/>
  <c r="X262" i="1" s="1"/>
  <c r="O261" i="1"/>
  <c r="P261" i="1" s="1"/>
  <c r="S261" i="1" s="1"/>
  <c r="X261" i="1" s="1"/>
  <c r="O260" i="1"/>
  <c r="P260" i="1" s="1"/>
  <c r="S260" i="1" s="1"/>
  <c r="X260" i="1" s="1"/>
  <c r="O259" i="1"/>
  <c r="P259" i="1" s="1"/>
  <c r="S259" i="1" s="1"/>
  <c r="X259" i="1" s="1"/>
  <c r="O409" i="1"/>
  <c r="P409" i="1" s="1"/>
  <c r="S409" i="1" s="1"/>
  <c r="X409" i="1" s="1"/>
  <c r="O300" i="1"/>
  <c r="P300" i="1" s="1"/>
  <c r="S300" i="1" s="1"/>
  <c r="X300" i="1" s="1"/>
  <c r="O299" i="1"/>
  <c r="P299" i="1" s="1"/>
  <c r="S299" i="1" s="1"/>
  <c r="X299" i="1" s="1"/>
  <c r="O258" i="1"/>
  <c r="P258" i="1" s="1"/>
  <c r="S258" i="1" s="1"/>
  <c r="X258" i="1" s="1"/>
  <c r="O298" i="1"/>
  <c r="P298" i="1" s="1"/>
  <c r="S298" i="1" s="1"/>
  <c r="X298" i="1" s="1"/>
  <c r="O257" i="1"/>
  <c r="P257" i="1" s="1"/>
  <c r="S257" i="1" s="1"/>
  <c r="X257" i="1" s="1"/>
  <c r="O297" i="1"/>
  <c r="P297" i="1" s="1"/>
  <c r="S297" i="1" s="1"/>
  <c r="X297" i="1" s="1"/>
  <c r="O296" i="1"/>
  <c r="P296" i="1" s="1"/>
  <c r="S296" i="1" s="1"/>
  <c r="X296" i="1" s="1"/>
  <c r="O328" i="1"/>
  <c r="P328" i="1" s="1"/>
  <c r="S328" i="1" s="1"/>
  <c r="X328" i="1" s="1"/>
  <c r="O295" i="1"/>
  <c r="P295" i="1" s="1"/>
  <c r="S295" i="1" s="1"/>
  <c r="X295" i="1" s="1"/>
  <c r="O256" i="1"/>
  <c r="P256" i="1" s="1"/>
  <c r="S256" i="1" s="1"/>
  <c r="X256" i="1" s="1"/>
  <c r="O255" i="1"/>
  <c r="P255" i="1" s="1"/>
  <c r="S255" i="1" s="1"/>
  <c r="X255" i="1" s="1"/>
  <c r="O246" i="1"/>
  <c r="P246" i="1" s="1"/>
  <c r="S246" i="1" s="1"/>
  <c r="X246" i="1" s="1"/>
  <c r="O254" i="1"/>
  <c r="P254" i="1" s="1"/>
  <c r="S254" i="1" s="1"/>
  <c r="X254" i="1" s="1"/>
  <c r="O463" i="1"/>
  <c r="P463" i="1" s="1"/>
  <c r="S463" i="1" s="1"/>
  <c r="X463" i="1" s="1"/>
  <c r="O361" i="1"/>
  <c r="P361" i="1" s="1"/>
  <c r="S361" i="1" s="1"/>
  <c r="X361" i="1" s="1"/>
  <c r="O462" i="1"/>
  <c r="P462" i="1" s="1"/>
  <c r="S462" i="1" s="1"/>
  <c r="X462" i="1" s="1"/>
  <c r="O461" i="1"/>
  <c r="P461" i="1" s="1"/>
  <c r="S461" i="1" s="1"/>
  <c r="X461" i="1" s="1"/>
  <c r="O309" i="1"/>
  <c r="P309" i="1" s="1"/>
  <c r="S309" i="1" s="1"/>
  <c r="X309" i="1" s="1"/>
  <c r="O308" i="1"/>
  <c r="P308" i="1" s="1"/>
  <c r="S308" i="1" s="1"/>
  <c r="X308" i="1" s="1"/>
  <c r="O253" i="1"/>
  <c r="P253" i="1" s="1"/>
  <c r="S253" i="1" s="1"/>
  <c r="X253" i="1" s="1"/>
  <c r="O252" i="1"/>
  <c r="P252" i="1" s="1"/>
  <c r="S252" i="1" s="1"/>
  <c r="X252" i="1" s="1"/>
  <c r="O347" i="1"/>
  <c r="P347" i="1" s="1"/>
  <c r="S347" i="1" s="1"/>
  <c r="X347" i="1" s="1"/>
  <c r="O251" i="1"/>
  <c r="P251" i="1" s="1"/>
  <c r="S251" i="1" s="1"/>
  <c r="X251" i="1" s="1"/>
  <c r="O327" i="1"/>
  <c r="P327" i="1" s="1"/>
  <c r="S327" i="1" s="1"/>
  <c r="X327" i="1" s="1"/>
  <c r="O407" i="1"/>
  <c r="P407" i="1" s="1"/>
  <c r="S407" i="1" s="1"/>
  <c r="X407" i="1" s="1"/>
  <c r="O250" i="1"/>
  <c r="P250" i="1" s="1"/>
  <c r="S250" i="1" s="1"/>
  <c r="X250" i="1" s="1"/>
  <c r="O317" i="1"/>
  <c r="P317" i="1" s="1"/>
  <c r="S317" i="1" s="1"/>
  <c r="X317" i="1" s="1"/>
  <c r="O400" i="1"/>
  <c r="P400" i="1" s="1"/>
  <c r="S400" i="1" s="1"/>
  <c r="X400" i="1" s="1"/>
  <c r="O442" i="1"/>
  <c r="P442" i="1" s="1"/>
  <c r="S442" i="1" s="1"/>
  <c r="X442" i="1" s="1"/>
  <c r="O460" i="1"/>
  <c r="P460" i="1" s="1"/>
  <c r="S460" i="1" s="1"/>
  <c r="X460" i="1" s="1"/>
  <c r="O399" i="1"/>
  <c r="P399" i="1" s="1"/>
  <c r="S399" i="1" s="1"/>
  <c r="X399" i="1" s="1"/>
  <c r="O294" i="1"/>
  <c r="P294" i="1" s="1"/>
  <c r="S294" i="1" s="1"/>
  <c r="X294" i="1" s="1"/>
  <c r="O312" i="1"/>
  <c r="P312" i="1" s="1"/>
  <c r="S312" i="1" s="1"/>
  <c r="X312" i="1" s="1"/>
  <c r="O431" i="1"/>
  <c r="P431" i="1" s="1"/>
  <c r="S431" i="1" s="1"/>
  <c r="X431" i="1" s="1"/>
  <c r="O311" i="1"/>
  <c r="P311" i="1" s="1"/>
  <c r="S311" i="1" s="1"/>
  <c r="X311" i="1" s="1"/>
  <c r="O273" i="1"/>
  <c r="P273" i="1" s="1"/>
  <c r="S273" i="1" s="1"/>
  <c r="X273" i="1" s="1"/>
  <c r="O459" i="1"/>
  <c r="P459" i="1" s="1"/>
  <c r="S459" i="1" s="1"/>
  <c r="X459" i="1" s="1"/>
  <c r="O458" i="1"/>
  <c r="P458" i="1" s="1"/>
  <c r="S458" i="1" s="1"/>
  <c r="X458" i="1" s="1"/>
  <c r="O249" i="1"/>
  <c r="P249" i="1" s="1"/>
  <c r="S249" i="1" s="1"/>
  <c r="X249" i="1" s="1"/>
  <c r="O272" i="1"/>
  <c r="P272" i="1" s="1"/>
  <c r="S272" i="1" s="1"/>
  <c r="X272" i="1" s="1"/>
  <c r="O467" i="1"/>
  <c r="P467" i="1" s="1"/>
  <c r="S467" i="1" s="1"/>
  <c r="X467" i="1" s="1"/>
  <c r="O271" i="1"/>
  <c r="P271" i="1" s="1"/>
  <c r="S271" i="1" s="1"/>
  <c r="X271" i="1" s="1"/>
  <c r="O270" i="1"/>
  <c r="P270" i="1" s="1"/>
  <c r="S270" i="1" s="1"/>
  <c r="X270" i="1" s="1"/>
  <c r="O457" i="1"/>
  <c r="P457" i="1" s="1"/>
  <c r="S457" i="1" s="1"/>
  <c r="X457" i="1" s="1"/>
  <c r="O329" i="1"/>
  <c r="P329" i="1" s="1"/>
  <c r="S329" i="1" s="1"/>
  <c r="X329" i="1" s="1"/>
  <c r="O394" i="1"/>
  <c r="P394" i="1" s="1"/>
  <c r="S394" i="1" s="1"/>
  <c r="X394" i="1" s="1"/>
  <c r="O346" i="1"/>
  <c r="P346" i="1" s="1"/>
  <c r="S346" i="1" s="1"/>
  <c r="X346" i="1" s="1"/>
  <c r="O314" i="1"/>
  <c r="P314" i="1" s="1"/>
  <c r="S314" i="1" s="1"/>
  <c r="X314" i="1" s="1"/>
  <c r="O482" i="1"/>
  <c r="P482" i="1" s="1"/>
  <c r="S482" i="1" s="1"/>
  <c r="X482" i="1" s="1"/>
  <c r="O427" i="1"/>
  <c r="P427" i="1" s="1"/>
  <c r="S427" i="1" s="1"/>
  <c r="X427" i="1" s="1"/>
  <c r="O426" i="1"/>
  <c r="P426" i="1" s="1"/>
  <c r="S426" i="1" s="1"/>
  <c r="X426" i="1" s="1"/>
  <c r="O481" i="1"/>
  <c r="P481" i="1" s="1"/>
  <c r="S481" i="1" s="1"/>
  <c r="X481" i="1" s="1"/>
  <c r="O332" i="1"/>
  <c r="P332" i="1" s="1"/>
  <c r="S332" i="1" s="1"/>
  <c r="X332" i="1" s="1"/>
  <c r="O448" i="1"/>
  <c r="P448" i="1" s="1"/>
  <c r="S448" i="1" s="1"/>
  <c r="X448" i="1" s="1"/>
  <c r="O345" i="1"/>
  <c r="P345" i="1" s="1"/>
  <c r="S345" i="1" s="1"/>
  <c r="X345" i="1" s="1"/>
  <c r="O469" i="1"/>
  <c r="P469" i="1" s="1"/>
  <c r="S469" i="1" s="1"/>
  <c r="X469" i="1" s="1"/>
  <c r="O406" i="1"/>
  <c r="P406" i="1" s="1"/>
  <c r="S406" i="1" s="1"/>
  <c r="X406" i="1" s="1"/>
  <c r="O266" i="1"/>
  <c r="P266" i="1" s="1"/>
  <c r="S266" i="1" s="1"/>
  <c r="X266" i="1" s="1"/>
  <c r="O387" i="1"/>
  <c r="P387" i="1" s="1"/>
  <c r="S387" i="1" s="1"/>
  <c r="X387" i="1" s="1"/>
  <c r="O446" i="1"/>
  <c r="P446" i="1" s="1"/>
  <c r="S446" i="1" s="1"/>
  <c r="X446" i="1" s="1"/>
  <c r="O456" i="1"/>
  <c r="P456" i="1" s="1"/>
  <c r="S456" i="1" s="1"/>
  <c r="X456" i="1" s="1"/>
  <c r="O307" i="1"/>
  <c r="P307" i="1" s="1"/>
  <c r="S307" i="1" s="1"/>
  <c r="X307" i="1" s="1"/>
  <c r="O470" i="1"/>
  <c r="P470" i="1" s="1"/>
  <c r="S470" i="1" s="1"/>
  <c r="X470" i="1" s="1"/>
  <c r="O310" i="1"/>
  <c r="P310" i="1" s="1"/>
  <c r="S310" i="1" s="1"/>
  <c r="X310" i="1" s="1"/>
  <c r="O480" i="1"/>
  <c r="P480" i="1" s="1"/>
  <c r="S480" i="1" s="1"/>
  <c r="X480" i="1" s="1"/>
  <c r="O413" i="1"/>
  <c r="P413" i="1" s="1"/>
  <c r="S413" i="1" s="1"/>
  <c r="X413" i="1" s="1"/>
  <c r="O360" i="1"/>
  <c r="P360" i="1" s="1"/>
  <c r="S360" i="1" s="1"/>
  <c r="X360" i="1" s="1"/>
  <c r="O479" i="1"/>
  <c r="P479" i="1" s="1"/>
  <c r="S479" i="1" s="1"/>
  <c r="X479" i="1" s="1"/>
  <c r="O386" i="1"/>
  <c r="P386" i="1" s="1"/>
  <c r="S386" i="1" s="1"/>
  <c r="X386" i="1" s="1"/>
  <c r="O385" i="1"/>
  <c r="P385" i="1" s="1"/>
  <c r="S385" i="1" s="1"/>
  <c r="X385" i="1" s="1"/>
  <c r="O293" i="1"/>
  <c r="P293" i="1" s="1"/>
  <c r="S293" i="1" s="1"/>
  <c r="X293" i="1" s="1"/>
  <c r="O322" i="1"/>
  <c r="P322" i="1" s="1"/>
  <c r="S322" i="1" s="1"/>
  <c r="X322" i="1" s="1"/>
  <c r="O465" i="1"/>
  <c r="P465" i="1" s="1"/>
  <c r="S465" i="1" s="1"/>
  <c r="X465" i="1" s="1"/>
  <c r="O355" i="1"/>
  <c r="P355" i="1" s="1"/>
  <c r="S355" i="1" s="1"/>
  <c r="X355" i="1" s="1"/>
  <c r="O437" i="1"/>
  <c r="P437" i="1" s="1"/>
  <c r="S437" i="1" s="1"/>
  <c r="X437" i="1" s="1"/>
  <c r="O401" i="1"/>
  <c r="P401" i="1" s="1"/>
  <c r="S401" i="1" s="1"/>
  <c r="X401" i="1" s="1"/>
  <c r="O323" i="1"/>
  <c r="P323" i="1" s="1"/>
  <c r="S323" i="1" s="1"/>
  <c r="X323" i="1" s="1"/>
  <c r="O331" i="1"/>
  <c r="P331" i="1" s="1"/>
  <c r="S331" i="1" s="1"/>
  <c r="X331" i="1" s="1"/>
  <c r="O430" i="1"/>
  <c r="P430" i="1" s="1"/>
  <c r="S430" i="1" s="1"/>
  <c r="X430" i="1" s="1"/>
  <c r="O321" i="1"/>
  <c r="P321" i="1" s="1"/>
  <c r="S321" i="1" s="1"/>
  <c r="X321" i="1" s="1"/>
  <c r="O455" i="1"/>
  <c r="P455" i="1" s="1"/>
  <c r="S455" i="1" s="1"/>
  <c r="X455" i="1" s="1"/>
  <c r="O292" i="1"/>
  <c r="P292" i="1" s="1"/>
  <c r="S292" i="1" s="1"/>
  <c r="X292" i="1" s="1"/>
  <c r="O313" i="1"/>
  <c r="P313" i="1" s="1"/>
  <c r="S313" i="1" s="1"/>
  <c r="X313" i="1" s="1"/>
  <c r="O291" i="1"/>
  <c r="P291" i="1" s="1"/>
  <c r="S291" i="1" s="1"/>
  <c r="X291" i="1" s="1"/>
  <c r="O290" i="1"/>
  <c r="P290" i="1" s="1"/>
  <c r="S290" i="1" s="1"/>
  <c r="X290" i="1" s="1"/>
  <c r="O466" i="1"/>
  <c r="P466" i="1" s="1"/>
  <c r="S466" i="1" s="1"/>
  <c r="X466" i="1" s="1"/>
  <c r="O289" i="1"/>
  <c r="P289" i="1" s="1"/>
  <c r="S289" i="1" s="1"/>
  <c r="X289" i="1" s="1"/>
  <c r="O434" i="1"/>
  <c r="P434" i="1" s="1"/>
  <c r="S434" i="1" s="1"/>
  <c r="X434" i="1" s="1"/>
  <c r="O412" i="1"/>
  <c r="P412" i="1" s="1"/>
  <c r="S412" i="1" s="1"/>
  <c r="X412" i="1" s="1"/>
  <c r="O384" i="1"/>
  <c r="P384" i="1" s="1"/>
  <c r="S384" i="1" s="1"/>
  <c r="X384" i="1" s="1"/>
  <c r="O383" i="1"/>
  <c r="P383" i="1" s="1"/>
  <c r="S383" i="1" s="1"/>
  <c r="X383" i="1" s="1"/>
  <c r="O382" i="1"/>
  <c r="P382" i="1" s="1"/>
  <c r="S382" i="1" s="1"/>
  <c r="X382" i="1" s="1"/>
  <c r="O433" i="1"/>
  <c r="P433" i="1" s="1"/>
  <c r="S433" i="1" s="1"/>
  <c r="X433" i="1" s="1"/>
  <c r="O344" i="1"/>
  <c r="P344" i="1" s="1"/>
  <c r="S344" i="1" s="1"/>
  <c r="X344" i="1" s="1"/>
  <c r="O343" i="1"/>
  <c r="P343" i="1" s="1"/>
  <c r="S343" i="1" s="1"/>
  <c r="X343" i="1" s="1"/>
  <c r="O488" i="1"/>
  <c r="P488" i="1" s="1"/>
  <c r="S488" i="1" s="1"/>
  <c r="X488" i="1" s="1"/>
  <c r="O248" i="1"/>
  <c r="P248" i="1" s="1"/>
  <c r="S248" i="1" s="1"/>
  <c r="X248" i="1" s="1"/>
  <c r="O269" i="1"/>
  <c r="P269" i="1" s="1"/>
  <c r="S269" i="1" s="1"/>
  <c r="X269" i="1" s="1"/>
  <c r="O429" i="1"/>
  <c r="P429" i="1" s="1"/>
  <c r="S429" i="1" s="1"/>
  <c r="X429" i="1" s="1"/>
  <c r="O288" i="1"/>
  <c r="P288" i="1" s="1"/>
  <c r="S288" i="1" s="1"/>
  <c r="X288" i="1" s="1"/>
  <c r="O454" i="1"/>
  <c r="P454" i="1" s="1"/>
  <c r="S454" i="1" s="1"/>
  <c r="X454" i="1" s="1"/>
  <c r="O324" i="1"/>
  <c r="P324" i="1" s="1"/>
  <c r="S324" i="1" s="1"/>
  <c r="X324" i="1" s="1"/>
  <c r="O381" i="1"/>
  <c r="P381" i="1" s="1"/>
  <c r="S381" i="1" s="1"/>
  <c r="X381" i="1" s="1"/>
  <c r="O306" i="1"/>
  <c r="P306" i="1" s="1"/>
  <c r="S306" i="1" s="1"/>
  <c r="X306" i="1" s="1"/>
  <c r="O287" i="1"/>
  <c r="P287" i="1" s="1"/>
  <c r="S287" i="1" s="1"/>
  <c r="X287" i="1" s="1"/>
  <c r="O380" i="1"/>
  <c r="P380" i="1" s="1"/>
  <c r="S380" i="1" s="1"/>
  <c r="X380" i="1" s="1"/>
  <c r="O379" i="1"/>
  <c r="P379" i="1" s="1"/>
  <c r="S379" i="1" s="1"/>
  <c r="X379" i="1" s="1"/>
  <c r="O378" i="1"/>
  <c r="P378" i="1" s="1"/>
  <c r="S378" i="1" s="1"/>
  <c r="X378" i="1" s="1"/>
  <c r="O326" i="1"/>
  <c r="P326" i="1" s="1"/>
  <c r="S326" i="1" s="1"/>
  <c r="X326" i="1" s="1"/>
  <c r="O405" i="1"/>
  <c r="P405" i="1" s="1"/>
  <c r="S405" i="1" s="1"/>
  <c r="X405" i="1" s="1"/>
  <c r="O286" i="1"/>
  <c r="P286" i="1" s="1"/>
  <c r="S286" i="1" s="1"/>
  <c r="X286" i="1" s="1"/>
  <c r="O416" i="1"/>
  <c r="P416" i="1" s="1"/>
  <c r="S416" i="1" s="1"/>
  <c r="X416" i="1" s="1"/>
  <c r="O404" i="1"/>
  <c r="P404" i="1" s="1"/>
  <c r="S404" i="1" s="1"/>
  <c r="X404" i="1" s="1"/>
  <c r="O377" i="1"/>
  <c r="P377" i="1" s="1"/>
  <c r="S377" i="1" s="1"/>
  <c r="X377" i="1" s="1"/>
  <c r="O411" i="1"/>
  <c r="P411" i="1" s="1"/>
  <c r="S411" i="1" s="1"/>
  <c r="X411" i="1" s="1"/>
  <c r="O410" i="1"/>
  <c r="P410" i="1" s="1"/>
  <c r="S410" i="1" s="1"/>
  <c r="X410" i="1" s="1"/>
  <c r="O285" i="1"/>
  <c r="P285" i="1" s="1"/>
  <c r="S285" i="1" s="1"/>
  <c r="X285" i="1" s="1"/>
  <c r="O445" i="1"/>
  <c r="P445" i="1" s="1"/>
  <c r="S445" i="1" s="1"/>
  <c r="X445" i="1" s="1"/>
  <c r="O284" i="1"/>
  <c r="P284" i="1" s="1"/>
  <c r="S284" i="1" s="1"/>
  <c r="X284" i="1" s="1"/>
  <c r="O420" i="1"/>
  <c r="P420" i="1" s="1"/>
  <c r="S420" i="1" s="1"/>
  <c r="X420" i="1" s="1"/>
  <c r="O453" i="1"/>
  <c r="P453" i="1" s="1"/>
  <c r="S453" i="1" s="1"/>
  <c r="X453" i="1" s="1"/>
  <c r="O283" i="1"/>
  <c r="P283" i="1" s="1"/>
  <c r="S283" i="1" s="1"/>
  <c r="X283" i="1" s="1"/>
  <c r="O478" i="1"/>
  <c r="P478" i="1" s="1"/>
  <c r="S478" i="1" s="1"/>
  <c r="X478" i="1" s="1"/>
  <c r="O425" i="1"/>
  <c r="P425" i="1" s="1"/>
  <c r="S425" i="1" s="1"/>
  <c r="X425" i="1" s="1"/>
  <c r="O282" i="1"/>
  <c r="P282" i="1" s="1"/>
  <c r="S282" i="1" s="1"/>
  <c r="X282" i="1" s="1"/>
  <c r="O468" i="1"/>
  <c r="P468" i="1" s="1"/>
  <c r="S468" i="1" s="1"/>
  <c r="X468" i="1" s="1"/>
  <c r="O376" i="1"/>
  <c r="P376" i="1" s="1"/>
  <c r="S376" i="1" s="1"/>
  <c r="X376" i="1" s="1"/>
  <c r="O342" i="1"/>
  <c r="P342" i="1" s="1"/>
  <c r="S342" i="1" s="1"/>
  <c r="X342" i="1" s="1"/>
  <c r="O436" i="1"/>
  <c r="P436" i="1" s="1"/>
  <c r="S436" i="1" s="1"/>
  <c r="X436" i="1" s="1"/>
  <c r="O477" i="1"/>
  <c r="P477" i="1" s="1"/>
  <c r="S477" i="1" s="1"/>
  <c r="X477" i="1" s="1"/>
  <c r="O424" i="1"/>
  <c r="P424" i="1" s="1"/>
  <c r="S424" i="1" s="1"/>
  <c r="X424" i="1" s="1"/>
  <c r="O476" i="1"/>
  <c r="P476" i="1" s="1"/>
  <c r="S476" i="1" s="1"/>
  <c r="X476" i="1" s="1"/>
  <c r="O452" i="1"/>
  <c r="P452" i="1" s="1"/>
  <c r="S452" i="1" s="1"/>
  <c r="X452" i="1" s="1"/>
  <c r="O375" i="1"/>
  <c r="P375" i="1" s="1"/>
  <c r="S375" i="1" s="1"/>
  <c r="X375" i="1" s="1"/>
  <c r="O423" i="1"/>
  <c r="P423" i="1" s="1"/>
  <c r="S423" i="1" s="1"/>
  <c r="X423" i="1" s="1"/>
  <c r="O359" i="1"/>
  <c r="P359" i="1" s="1"/>
  <c r="S359" i="1" s="1"/>
  <c r="X359" i="1" s="1"/>
  <c r="O305" i="1"/>
  <c r="P305" i="1" s="1"/>
  <c r="S305" i="1" s="1"/>
  <c r="X305" i="1" s="1"/>
  <c r="O421" i="1"/>
  <c r="P421" i="1" s="1"/>
  <c r="S421" i="1" s="1"/>
  <c r="X421" i="1" s="1"/>
  <c r="O268" i="1"/>
  <c r="P268" i="1" s="1"/>
  <c r="S268" i="1" s="1"/>
  <c r="X268" i="1" s="1"/>
  <c r="O487" i="1"/>
  <c r="P487" i="1" s="1"/>
  <c r="S487" i="1" s="1"/>
  <c r="X487" i="1" s="1"/>
  <c r="O265" i="1"/>
  <c r="P265" i="1" s="1"/>
  <c r="S265" i="1" s="1"/>
  <c r="X265" i="1" s="1"/>
  <c r="O374" i="1"/>
  <c r="P374" i="1" s="1"/>
  <c r="S374" i="1" s="1"/>
  <c r="X374" i="1" s="1"/>
  <c r="O341" i="1"/>
  <c r="P341" i="1" s="1"/>
  <c r="S341" i="1" s="1"/>
  <c r="X341" i="1" s="1"/>
  <c r="O428" i="1"/>
  <c r="P428" i="1" s="1"/>
  <c r="S428" i="1" s="1"/>
  <c r="X428" i="1" s="1"/>
  <c r="O330" i="1"/>
  <c r="P330" i="1" s="1"/>
  <c r="S330" i="1" s="1"/>
  <c r="X330" i="1" s="1"/>
  <c r="O325" i="1"/>
  <c r="P325" i="1" s="1"/>
  <c r="S325" i="1" s="1"/>
  <c r="X325" i="1" s="1"/>
  <c r="O403" i="1"/>
  <c r="P403" i="1" s="1"/>
  <c r="S403" i="1" s="1"/>
  <c r="X403" i="1" s="1"/>
  <c r="O281" i="1"/>
  <c r="P281" i="1" s="1"/>
  <c r="S281" i="1" s="1"/>
  <c r="X281" i="1" s="1"/>
  <c r="O451" i="1"/>
  <c r="P451" i="1" s="1"/>
  <c r="S451" i="1" s="1"/>
  <c r="X451" i="1" s="1"/>
  <c r="O280" i="1"/>
  <c r="P280" i="1" s="1"/>
  <c r="S280" i="1" s="1"/>
  <c r="X280" i="1" s="1"/>
  <c r="O279" i="1"/>
  <c r="P279" i="1" s="1"/>
  <c r="S279" i="1" s="1"/>
  <c r="X279" i="1" s="1"/>
  <c r="O337" i="1"/>
  <c r="P337" i="1" s="1"/>
  <c r="S337" i="1" s="1"/>
  <c r="X337" i="1" s="1"/>
  <c r="O278" i="1"/>
  <c r="P278" i="1" s="1"/>
  <c r="S278" i="1" s="1"/>
  <c r="X278" i="1" s="1"/>
  <c r="O277" i="1"/>
  <c r="P277" i="1" s="1"/>
  <c r="S277" i="1" s="1"/>
  <c r="X277" i="1" s="1"/>
  <c r="O440" i="1"/>
  <c r="P440" i="1" s="1"/>
  <c r="S440" i="1" s="1"/>
  <c r="X440" i="1" s="1"/>
  <c r="O276" i="1"/>
  <c r="P276" i="1" s="1"/>
  <c r="S276" i="1" s="1"/>
  <c r="X276" i="1" s="1"/>
  <c r="O275" i="1"/>
  <c r="P275" i="1" s="1"/>
  <c r="S275" i="1" s="1"/>
  <c r="X275" i="1" s="1"/>
  <c r="O475" i="1"/>
  <c r="P475" i="1" s="1"/>
  <c r="S475" i="1" s="1"/>
  <c r="X475" i="1" s="1"/>
  <c r="O472" i="1"/>
  <c r="P472" i="1" s="1"/>
  <c r="S472" i="1" s="1"/>
  <c r="X472" i="1" s="1"/>
  <c r="O444" i="1"/>
  <c r="P444" i="1" s="1"/>
  <c r="S444" i="1" s="1"/>
  <c r="X444" i="1" s="1"/>
  <c r="O373" i="1"/>
  <c r="P373" i="1" s="1"/>
  <c r="S373" i="1" s="1"/>
  <c r="X373" i="1" s="1"/>
  <c r="O316" i="1"/>
  <c r="P316" i="1" s="1"/>
  <c r="S316" i="1" s="1"/>
  <c r="X316" i="1" s="1"/>
  <c r="O320" i="1"/>
  <c r="P320" i="1" s="1"/>
  <c r="S320" i="1" s="1"/>
  <c r="X320" i="1" s="1"/>
  <c r="O358" i="1"/>
  <c r="P358" i="1" s="1"/>
  <c r="S358" i="1" s="1"/>
  <c r="X358" i="1" s="1"/>
  <c r="O419" i="1"/>
  <c r="P419" i="1" s="1"/>
  <c r="S419" i="1" s="1"/>
  <c r="X419" i="1" s="1"/>
  <c r="O371" i="1"/>
  <c r="P371" i="1" s="1"/>
  <c r="S371" i="1" s="1"/>
  <c r="X371" i="1" s="1"/>
  <c r="O370" i="1"/>
  <c r="P370" i="1" s="1"/>
  <c r="S370" i="1" s="1"/>
  <c r="X370" i="1" s="1"/>
  <c r="O369" i="1"/>
  <c r="P369" i="1" s="1"/>
  <c r="S369" i="1" s="1"/>
  <c r="X369" i="1" s="1"/>
  <c r="O368" i="1"/>
  <c r="P368" i="1" s="1"/>
  <c r="S368" i="1" s="1"/>
  <c r="X368" i="1" s="1"/>
  <c r="O367" i="1"/>
  <c r="P367" i="1" s="1"/>
  <c r="S367" i="1" s="1"/>
  <c r="X367" i="1" s="1"/>
  <c r="O357" i="1"/>
  <c r="P357" i="1" s="1"/>
  <c r="S357" i="1" s="1"/>
  <c r="X357" i="1" s="1"/>
  <c r="O366" i="1"/>
  <c r="P366" i="1" s="1"/>
  <c r="S366" i="1" s="1"/>
  <c r="X366" i="1" s="1"/>
  <c r="O333" i="1"/>
  <c r="P333" i="1" s="1"/>
  <c r="S333" i="1" s="1"/>
  <c r="X333" i="1" s="1"/>
  <c r="O450" i="1"/>
  <c r="P450" i="1" s="1"/>
  <c r="S450" i="1" s="1"/>
  <c r="X450" i="1" s="1"/>
  <c r="O340" i="1"/>
  <c r="P340" i="1" s="1"/>
  <c r="S340" i="1" s="1"/>
  <c r="X340" i="1" s="1"/>
  <c r="O339" i="1"/>
  <c r="P339" i="1" s="1"/>
  <c r="S339" i="1" s="1"/>
  <c r="X339" i="1" s="1"/>
  <c r="O338" i="1"/>
  <c r="P338" i="1" s="1"/>
  <c r="S338" i="1" s="1"/>
  <c r="X338" i="1" s="1"/>
  <c r="O432" i="1"/>
  <c r="P432" i="1" s="1"/>
  <c r="S432" i="1" s="1"/>
  <c r="X432" i="1" s="1"/>
  <c r="O443" i="1"/>
  <c r="P443" i="1" s="1"/>
  <c r="S443" i="1" s="1"/>
  <c r="X443" i="1" s="1"/>
  <c r="O318" i="1"/>
  <c r="P318" i="1" s="1"/>
  <c r="S318" i="1" s="1"/>
  <c r="X318" i="1" s="1"/>
  <c r="O464" i="1"/>
  <c r="P464" i="1" s="1"/>
  <c r="S464" i="1" s="1"/>
  <c r="X464" i="1" s="1"/>
  <c r="O422" i="1"/>
  <c r="P422" i="1" s="1"/>
  <c r="S422" i="1" s="1"/>
  <c r="X422" i="1" s="1"/>
  <c r="O474" i="1"/>
  <c r="P474" i="1" s="1"/>
  <c r="S474" i="1" s="1"/>
  <c r="X474" i="1" s="1"/>
  <c r="O274" i="1"/>
  <c r="P274" i="1" s="1"/>
  <c r="S274" i="1" s="1"/>
  <c r="X274" i="1" s="1"/>
  <c r="O356" i="1"/>
  <c r="P356" i="1" s="1"/>
  <c r="S356" i="1" s="1"/>
  <c r="X356" i="1" s="1"/>
  <c r="O354" i="1"/>
  <c r="P354" i="1" s="1"/>
  <c r="S354" i="1" s="1"/>
  <c r="X354" i="1" s="1"/>
  <c r="O365" i="1"/>
  <c r="P365" i="1" s="1"/>
  <c r="S365" i="1" s="1"/>
  <c r="X365" i="1" s="1"/>
  <c r="O402" i="1"/>
  <c r="P402" i="1" s="1"/>
  <c r="S402" i="1" s="1"/>
  <c r="X402" i="1" s="1"/>
  <c r="O415" i="1"/>
  <c r="P415" i="1" s="1"/>
  <c r="S415" i="1" s="1"/>
  <c r="X415" i="1" s="1"/>
  <c r="O418" i="1"/>
  <c r="P418" i="1" s="1"/>
  <c r="S418" i="1" s="1"/>
  <c r="X418" i="1" s="1"/>
  <c r="O473" i="1"/>
  <c r="P473" i="1" s="1"/>
  <c r="S473" i="1" s="1"/>
  <c r="X473" i="1" s="1"/>
  <c r="O247" i="1"/>
  <c r="P247" i="1" s="1"/>
  <c r="S247" i="1" s="1"/>
  <c r="P414" i="1"/>
  <c r="S414" i="1" s="1"/>
  <c r="X414" i="1" s="1"/>
  <c r="P146" i="1"/>
  <c r="S146" i="1" s="1"/>
  <c r="P181" i="1"/>
  <c r="S181" i="1" s="1"/>
  <c r="X181" i="1" s="1"/>
  <c r="O195" i="1"/>
  <c r="P195" i="1" s="1"/>
  <c r="S195" i="1" s="1"/>
  <c r="O122" i="1"/>
  <c r="P122" i="1" s="1"/>
  <c r="S122" i="1" s="1"/>
  <c r="X122" i="1" s="1"/>
  <c r="O141" i="1"/>
  <c r="P141" i="1" s="1"/>
  <c r="S141" i="1" s="1"/>
  <c r="X141" i="1" s="1"/>
  <c r="O89" i="1"/>
  <c r="P89" i="1" s="1"/>
  <c r="S89" i="1" s="1"/>
  <c r="X89" i="1" s="1"/>
  <c r="O112" i="1"/>
  <c r="P112" i="1" s="1"/>
  <c r="S112" i="1" s="1"/>
  <c r="X112" i="1" s="1"/>
  <c r="O71" i="1"/>
  <c r="P71" i="1" s="1"/>
  <c r="S71" i="1" s="1"/>
  <c r="P194" i="1"/>
  <c r="S194" i="1" s="1"/>
  <c r="O134" i="1"/>
  <c r="P134" i="1" s="1"/>
  <c r="S134" i="1" s="1"/>
  <c r="O144" i="1"/>
  <c r="P144" i="1" s="1"/>
  <c r="S144" i="1" s="1"/>
  <c r="P222" i="1"/>
  <c r="S222" i="1" s="1"/>
  <c r="O219" i="1"/>
  <c r="P219" i="1" s="1"/>
  <c r="S219" i="1" s="1"/>
  <c r="O226" i="1"/>
  <c r="P226" i="1" s="1"/>
  <c r="S226" i="1" s="1"/>
  <c r="X226" i="1" s="1"/>
  <c r="O224" i="1"/>
  <c r="P224" i="1" s="1"/>
  <c r="S224" i="1" s="1"/>
  <c r="O209" i="1"/>
  <c r="P209" i="1" s="1"/>
  <c r="S209" i="1" s="1"/>
  <c r="X209" i="1" s="1"/>
  <c r="O128" i="1"/>
  <c r="P128" i="1" s="1"/>
  <c r="S128" i="1" s="1"/>
  <c r="O196" i="1"/>
  <c r="P196" i="1" s="1"/>
  <c r="S196" i="1" s="1"/>
  <c r="O165" i="1"/>
  <c r="P165" i="1" s="1"/>
  <c r="S165" i="1" s="1"/>
  <c r="X165" i="1" s="1"/>
  <c r="O174" i="1"/>
  <c r="P174" i="1" s="1"/>
  <c r="S174" i="1" s="1"/>
  <c r="O164" i="1"/>
  <c r="P164" i="1" s="1"/>
  <c r="S164" i="1" s="1"/>
  <c r="X164" i="1" s="1"/>
  <c r="O107" i="1"/>
  <c r="P107" i="1" s="1"/>
  <c r="S107" i="1" s="1"/>
  <c r="X107" i="1" s="1"/>
  <c r="O26" i="1"/>
  <c r="P26" i="1" s="1"/>
  <c r="S26" i="1" s="1"/>
  <c r="O234" i="1"/>
  <c r="P234" i="1" s="1"/>
  <c r="S234" i="1" s="1"/>
  <c r="X234" i="1" s="1"/>
  <c r="O202" i="1"/>
  <c r="P202" i="1" s="1"/>
  <c r="S202" i="1" s="1"/>
  <c r="X202" i="1" s="1"/>
  <c r="P189" i="1"/>
  <c r="S189" i="1" s="1"/>
  <c r="X189" i="1" s="1"/>
  <c r="O183" i="1"/>
  <c r="P183" i="1" s="1"/>
  <c r="S183" i="1" s="1"/>
  <c r="O173" i="1"/>
  <c r="P173" i="1" s="1"/>
  <c r="S173" i="1" s="1"/>
  <c r="X173" i="1" s="1"/>
  <c r="O126" i="1"/>
  <c r="P126" i="1" s="1"/>
  <c r="S126" i="1" s="1"/>
  <c r="X126" i="1" s="1"/>
  <c r="O125" i="1"/>
  <c r="P125" i="1" s="1"/>
  <c r="S125" i="1" s="1"/>
  <c r="O155" i="1"/>
  <c r="P155" i="1" s="1"/>
  <c r="S155" i="1" s="1"/>
  <c r="O88" i="1"/>
  <c r="P88" i="1" s="1"/>
  <c r="S88" i="1" s="1"/>
  <c r="O119" i="1"/>
  <c r="P119" i="1" s="1"/>
  <c r="S119" i="1" s="1"/>
  <c r="O140" i="1"/>
  <c r="P140" i="1" s="1"/>
  <c r="S140" i="1" s="1"/>
  <c r="O106" i="1"/>
  <c r="P106" i="1" s="1"/>
  <c r="S106" i="1" s="1"/>
  <c r="X106" i="1" s="1"/>
  <c r="O92" i="1"/>
  <c r="P92" i="1" s="1"/>
  <c r="S92" i="1" s="1"/>
  <c r="O56" i="1"/>
  <c r="P56" i="1" s="1"/>
  <c r="S56" i="1" s="1"/>
  <c r="X56" i="1" s="1"/>
  <c r="O12" i="1"/>
  <c r="P12" i="1" s="1"/>
  <c r="S12" i="1" s="1"/>
  <c r="O28" i="1"/>
  <c r="P28" i="1" s="1"/>
  <c r="S28" i="1" s="1"/>
  <c r="O4" i="1"/>
  <c r="P4" i="1" s="1"/>
  <c r="S4" i="1" s="1"/>
  <c r="X4" i="1" s="1"/>
  <c r="O17" i="1"/>
  <c r="P17" i="1" s="1"/>
  <c r="S17" i="1" s="1"/>
  <c r="O5" i="1"/>
  <c r="P5" i="1" s="1"/>
  <c r="S5" i="1" s="1"/>
  <c r="O206" i="1"/>
  <c r="P206" i="1" s="1"/>
  <c r="S206" i="1" s="1"/>
  <c r="O172" i="1"/>
  <c r="P172" i="1" s="1"/>
  <c r="S172" i="1" s="1"/>
  <c r="O101" i="1"/>
  <c r="P101" i="1" s="1"/>
  <c r="S101" i="1" s="1"/>
  <c r="X101" i="1" s="1"/>
  <c r="O100" i="1"/>
  <c r="P100" i="1" s="1"/>
  <c r="S100" i="1" s="1"/>
  <c r="O143" i="1"/>
  <c r="P143" i="1" s="1"/>
  <c r="S143" i="1" s="1"/>
  <c r="O99" i="1"/>
  <c r="P99" i="1" s="1"/>
  <c r="S99" i="1" s="1"/>
  <c r="X99" i="1" s="1"/>
  <c r="O70" i="1"/>
  <c r="P70" i="1" s="1"/>
  <c r="S70" i="1" s="1"/>
  <c r="O37" i="1"/>
  <c r="P37" i="1" s="1"/>
  <c r="S37" i="1" s="1"/>
  <c r="X37" i="1" s="1"/>
  <c r="O61" i="1"/>
  <c r="P61" i="1" s="1"/>
  <c r="S61" i="1" s="1"/>
  <c r="P205" i="1"/>
  <c r="S205" i="1" s="1"/>
  <c r="X205" i="1" s="1"/>
  <c r="P210" i="1"/>
  <c r="S210" i="1" s="1"/>
  <c r="X210" i="1" s="1"/>
  <c r="O145" i="1"/>
  <c r="P145" i="1" s="1"/>
  <c r="S145" i="1" s="1"/>
  <c r="X145" i="1" s="1"/>
  <c r="O118" i="1"/>
  <c r="P118" i="1" s="1"/>
  <c r="S118" i="1" s="1"/>
  <c r="O105" i="1"/>
  <c r="P105" i="1" s="1"/>
  <c r="S105" i="1" s="1"/>
  <c r="X105" i="1" s="1"/>
  <c r="O73" i="1"/>
  <c r="P73" i="1" s="1"/>
  <c r="S73" i="1" s="1"/>
  <c r="X73" i="1" s="1"/>
  <c r="O139" i="1"/>
  <c r="P139" i="1" s="1"/>
  <c r="S139" i="1" s="1"/>
  <c r="X139" i="1" s="1"/>
  <c r="O87" i="1"/>
  <c r="P87" i="1" s="1"/>
  <c r="S87" i="1" s="1"/>
  <c r="O51" i="1"/>
  <c r="P51" i="1" s="1"/>
  <c r="S51" i="1" s="1"/>
  <c r="X51" i="1" s="1"/>
  <c r="P233" i="1"/>
  <c r="S233" i="1" s="1"/>
  <c r="X233" i="1" s="1"/>
  <c r="O227" i="1"/>
  <c r="P227" i="1" s="1"/>
  <c r="S227" i="1" s="1"/>
  <c r="O25" i="1"/>
  <c r="P25" i="1" s="1"/>
  <c r="S25" i="1" s="1"/>
  <c r="O113" i="1"/>
  <c r="P113" i="1" s="1"/>
  <c r="S113" i="1" s="1"/>
  <c r="X113" i="1" s="1"/>
  <c r="O49" i="1"/>
  <c r="P49" i="1" s="1"/>
  <c r="S49" i="1" s="1"/>
  <c r="O158" i="1"/>
  <c r="P158" i="1" s="1"/>
  <c r="S158" i="1" s="1"/>
  <c r="O133" i="1"/>
  <c r="P133" i="1" s="1"/>
  <c r="S133" i="1" s="1"/>
  <c r="X133" i="1" s="1"/>
  <c r="O36" i="1"/>
  <c r="P36" i="1" s="1"/>
  <c r="S36" i="1" s="1"/>
  <c r="O116" i="1"/>
  <c r="P116" i="1" s="1"/>
  <c r="S116" i="1" s="1"/>
  <c r="X116" i="1" s="1"/>
  <c r="O138" i="1"/>
  <c r="P138" i="1" s="1"/>
  <c r="S138" i="1" s="1"/>
  <c r="X138" i="1" s="1"/>
  <c r="O154" i="1"/>
  <c r="P154" i="1" s="1"/>
  <c r="S154" i="1" s="1"/>
  <c r="O117" i="1"/>
  <c r="P117" i="1" s="1"/>
  <c r="S117" i="1" s="1"/>
  <c r="X117" i="1" s="1"/>
  <c r="O50" i="1"/>
  <c r="P50" i="1" s="1"/>
  <c r="S50" i="1" s="1"/>
  <c r="O24" i="1"/>
  <c r="P24" i="1" s="1"/>
  <c r="S24" i="1" s="1"/>
  <c r="X24" i="1" s="1"/>
  <c r="O53" i="1"/>
  <c r="P53" i="1" s="1"/>
  <c r="S53" i="1" s="1"/>
  <c r="X53" i="1" s="1"/>
  <c r="O232" i="1"/>
  <c r="P232" i="1" s="1"/>
  <c r="S232" i="1" s="1"/>
  <c r="O221" i="1"/>
  <c r="P221" i="1" s="1"/>
  <c r="S221" i="1" s="1"/>
  <c r="X221" i="1" s="1"/>
  <c r="O220" i="1"/>
  <c r="P220" i="1" s="1"/>
  <c r="S220" i="1" s="1"/>
  <c r="O60" i="1"/>
  <c r="P60" i="1" s="1"/>
  <c r="S60" i="1" s="1"/>
  <c r="P188" i="1"/>
  <c r="S188" i="1" s="1"/>
  <c r="O48" i="1"/>
  <c r="P48" i="1" s="1"/>
  <c r="S48" i="1" s="1"/>
  <c r="O231" i="1"/>
  <c r="P231" i="1" s="1"/>
  <c r="S231" i="1" s="1"/>
  <c r="O239" i="1"/>
  <c r="P239" i="1" s="1"/>
  <c r="S239" i="1" s="1"/>
  <c r="O228" i="1"/>
  <c r="P228" i="1" s="1"/>
  <c r="S228" i="1" s="1"/>
  <c r="X228" i="1" s="1"/>
  <c r="O215" i="1"/>
  <c r="P215" i="1" s="1"/>
  <c r="S215" i="1" s="1"/>
  <c r="X215" i="1" s="1"/>
  <c r="P86" i="1"/>
  <c r="S86" i="1" s="1"/>
  <c r="O204" i="1"/>
  <c r="P204" i="1" s="1"/>
  <c r="S204" i="1" s="1"/>
  <c r="O22" i="1"/>
  <c r="P22" i="1" s="1"/>
  <c r="S22" i="1" s="1"/>
  <c r="X22" i="1" s="1"/>
  <c r="O14" i="1"/>
  <c r="P14" i="1" s="1"/>
  <c r="S14" i="1" s="1"/>
  <c r="X14" i="1" s="1"/>
  <c r="P132" i="1"/>
  <c r="S132" i="1" s="1"/>
  <c r="O157" i="1"/>
  <c r="P157" i="1" s="1"/>
  <c r="S157" i="1" s="1"/>
  <c r="X157" i="1" s="1"/>
  <c r="O187" i="1"/>
  <c r="P187" i="1" s="1"/>
  <c r="S187" i="1" s="1"/>
  <c r="X187" i="1" s="1"/>
  <c r="O136" i="1"/>
  <c r="P136" i="1" s="1"/>
  <c r="S136" i="1" s="1"/>
  <c r="X136" i="1" s="1"/>
  <c r="O131" i="1"/>
  <c r="P131" i="1" s="1"/>
  <c r="S131" i="1" s="1"/>
  <c r="O104" i="1"/>
  <c r="P104" i="1" s="1"/>
  <c r="S104" i="1" s="1"/>
  <c r="O98" i="1"/>
  <c r="P98" i="1" s="1"/>
  <c r="S98" i="1" s="1"/>
  <c r="X98" i="1" s="1"/>
  <c r="O91" i="1"/>
  <c r="P91" i="1" s="1"/>
  <c r="S91" i="1" s="1"/>
  <c r="O198" i="1"/>
  <c r="P198" i="1" s="1"/>
  <c r="S198" i="1" s="1"/>
  <c r="O115" i="1"/>
  <c r="P115" i="1" s="1"/>
  <c r="S115" i="1" s="1"/>
  <c r="X115" i="1" s="1"/>
  <c r="O85" i="1"/>
  <c r="P85" i="1" s="1"/>
  <c r="S85" i="1" s="1"/>
  <c r="X85" i="1" s="1"/>
  <c r="O69" i="1"/>
  <c r="P69" i="1" s="1"/>
  <c r="S69" i="1" s="1"/>
  <c r="X69" i="1" s="1"/>
  <c r="O230" i="1"/>
  <c r="P230" i="1" s="1"/>
  <c r="S230" i="1" s="1"/>
  <c r="P223" i="1"/>
  <c r="S223" i="1" s="1"/>
  <c r="O193" i="1"/>
  <c r="P193" i="1" s="1"/>
  <c r="S193" i="1" s="1"/>
  <c r="X193" i="1" s="1"/>
  <c r="O186" i="1"/>
  <c r="P186" i="1" s="1"/>
  <c r="S186" i="1" s="1"/>
  <c r="O78" i="1"/>
  <c r="P78" i="1" s="1"/>
  <c r="S78" i="1" s="1"/>
  <c r="O185" i="1"/>
  <c r="P185" i="1" s="1"/>
  <c r="S185" i="1" s="1"/>
  <c r="X185" i="1" s="1"/>
  <c r="O111" i="1"/>
  <c r="P111" i="1" s="1"/>
  <c r="S111" i="1" s="1"/>
  <c r="P163" i="1"/>
  <c r="S163" i="1" s="1"/>
  <c r="X163" i="1" s="1"/>
  <c r="O192" i="1"/>
  <c r="P192" i="1" s="1"/>
  <c r="S192" i="1" s="1"/>
  <c r="O182" i="1"/>
  <c r="P182" i="1" s="1"/>
  <c r="S182" i="1" s="1"/>
  <c r="O47" i="1"/>
  <c r="P47" i="1" s="1"/>
  <c r="S47" i="1" s="1"/>
  <c r="O110" i="1"/>
  <c r="P110" i="1" s="1"/>
  <c r="S110" i="1" s="1"/>
  <c r="P171" i="1"/>
  <c r="S171" i="1" s="1"/>
  <c r="X171" i="1" s="1"/>
  <c r="P153" i="1"/>
  <c r="S153" i="1" s="1"/>
  <c r="O57" i="1"/>
  <c r="P57" i="1" s="1"/>
  <c r="S57" i="1" s="1"/>
  <c r="X57" i="1" s="1"/>
  <c r="O55" i="1"/>
  <c r="P55" i="1" s="1"/>
  <c r="S55" i="1" s="1"/>
  <c r="X55" i="1" s="1"/>
  <c r="O30" i="1"/>
  <c r="P30" i="1" s="1"/>
  <c r="S30" i="1" s="1"/>
  <c r="X30" i="1" s="1"/>
  <c r="P159" i="1"/>
  <c r="S159" i="1" s="1"/>
  <c r="O54" i="1"/>
  <c r="P54" i="1" s="1"/>
  <c r="S54" i="1" s="1"/>
  <c r="O23" i="1"/>
  <c r="P23" i="1" s="1"/>
  <c r="S23" i="1" s="1"/>
  <c r="X23" i="1" s="1"/>
  <c r="P180" i="1"/>
  <c r="S180" i="1" s="1"/>
  <c r="O121" i="1"/>
  <c r="P121" i="1" s="1"/>
  <c r="S121" i="1" s="1"/>
  <c r="X121" i="1" s="1"/>
  <c r="O45" i="1"/>
  <c r="P45" i="1" s="1"/>
  <c r="S45" i="1" s="1"/>
  <c r="X45" i="1" s="1"/>
  <c r="O27" i="1"/>
  <c r="P27" i="1" s="1"/>
  <c r="S27" i="1" s="1"/>
  <c r="X27" i="1" s="1"/>
  <c r="O7" i="1"/>
  <c r="P7" i="1" s="1"/>
  <c r="S7" i="1" s="1"/>
  <c r="O46" i="1"/>
  <c r="P46" i="1" s="1"/>
  <c r="S46" i="1" s="1"/>
  <c r="O15" i="1"/>
  <c r="P15" i="1" s="1"/>
  <c r="S15" i="1" s="1"/>
  <c r="X15" i="1" s="1"/>
  <c r="O11" i="1"/>
  <c r="P11" i="1" s="1"/>
  <c r="S11" i="1" s="1"/>
  <c r="O35" i="1"/>
  <c r="P35" i="1" s="1"/>
  <c r="S35" i="1" s="1"/>
  <c r="X35" i="1" s="1"/>
  <c r="O18" i="1"/>
  <c r="P18" i="1" s="1"/>
  <c r="S18" i="1" s="1"/>
  <c r="X18" i="1" s="1"/>
  <c r="O97" i="1"/>
  <c r="P97" i="1" s="1"/>
  <c r="S97" i="1" s="1"/>
  <c r="X97" i="1" s="1"/>
  <c r="O109" i="1"/>
  <c r="P109" i="1" s="1"/>
  <c r="S109" i="1" s="1"/>
  <c r="X109" i="1" s="1"/>
  <c r="O124" i="1"/>
  <c r="P124" i="1" s="1"/>
  <c r="S124" i="1" s="1"/>
  <c r="O162" i="1"/>
  <c r="P162" i="1" s="1"/>
  <c r="S162" i="1" s="1"/>
  <c r="O90" i="1"/>
  <c r="P90" i="1" s="1"/>
  <c r="S90" i="1" s="1"/>
  <c r="X90" i="1" s="1"/>
  <c r="O96" i="1"/>
  <c r="P96" i="1" s="1"/>
  <c r="S96" i="1" s="1"/>
  <c r="O34" i="1"/>
  <c r="P34" i="1" s="1"/>
  <c r="S34" i="1" s="1"/>
  <c r="X34" i="1" s="1"/>
  <c r="P218" i="1"/>
  <c r="S218" i="1" s="1"/>
  <c r="X218" i="1" s="1"/>
  <c r="O197" i="1"/>
  <c r="P197" i="1" s="1"/>
  <c r="S197" i="1" s="1"/>
  <c r="O177" i="1"/>
  <c r="P177" i="1" s="1"/>
  <c r="S177" i="1" s="1"/>
  <c r="X177" i="1" s="1"/>
  <c r="O170" i="1"/>
  <c r="P170" i="1" s="1"/>
  <c r="S170" i="1" s="1"/>
  <c r="X170" i="1" s="1"/>
  <c r="O152" i="1"/>
  <c r="P152" i="1" s="1"/>
  <c r="S152" i="1" s="1"/>
  <c r="O103" i="1"/>
  <c r="P103" i="1" s="1"/>
  <c r="S103" i="1" s="1"/>
  <c r="O84" i="1"/>
  <c r="P84" i="1" s="1"/>
  <c r="S84" i="1" s="1"/>
  <c r="O83" i="1"/>
  <c r="P83" i="1" s="1"/>
  <c r="S83" i="1" s="1"/>
  <c r="X83" i="1" s="1"/>
  <c r="O68" i="1"/>
  <c r="P68" i="1" s="1"/>
  <c r="S68" i="1" s="1"/>
  <c r="O235" i="1"/>
  <c r="P235" i="1" s="1"/>
  <c r="S235" i="1" s="1"/>
  <c r="X235" i="1" s="1"/>
  <c r="O95" i="1"/>
  <c r="P95" i="1" s="1"/>
  <c r="S95" i="1" s="1"/>
  <c r="X95" i="1" s="1"/>
  <c r="O63" i="1"/>
  <c r="P63" i="1" s="1"/>
  <c r="S63" i="1" s="1"/>
  <c r="O58" i="1"/>
  <c r="P58" i="1" s="1"/>
  <c r="S58" i="1" s="1"/>
  <c r="O40" i="1"/>
  <c r="P40" i="1" s="1"/>
  <c r="S40" i="1" s="1"/>
  <c r="X40" i="1" s="1"/>
  <c r="P38" i="1"/>
  <c r="S38" i="1" s="1"/>
  <c r="T38" i="1" s="1"/>
  <c r="O114" i="1"/>
  <c r="P114" i="1" s="1"/>
  <c r="S114" i="1" s="1"/>
  <c r="X114" i="1" s="1"/>
  <c r="O161" i="1"/>
  <c r="P161" i="1" s="1"/>
  <c r="S161" i="1" s="1"/>
  <c r="X161" i="1" s="1"/>
  <c r="O94" i="1"/>
  <c r="P94" i="1" s="1"/>
  <c r="S94" i="1" s="1"/>
  <c r="X94" i="1" s="1"/>
  <c r="O59" i="1"/>
  <c r="P59" i="1" s="1"/>
  <c r="S59" i="1" s="1"/>
  <c r="X59" i="1" s="1"/>
  <c r="O137" i="1"/>
  <c r="P137" i="1" s="1"/>
  <c r="S137" i="1" s="1"/>
  <c r="O199" i="1"/>
  <c r="P199" i="1" s="1"/>
  <c r="S199" i="1" s="1"/>
  <c r="O44" i="1"/>
  <c r="P44" i="1" s="1"/>
  <c r="S44" i="1" s="1"/>
  <c r="T44" i="1" s="1"/>
  <c r="O10" i="1"/>
  <c r="P10" i="1" s="1"/>
  <c r="S10" i="1" s="1"/>
  <c r="O66" i="1"/>
  <c r="P66" i="1" s="1"/>
  <c r="S66" i="1" s="1"/>
  <c r="X66" i="1" s="1"/>
  <c r="O29" i="1"/>
  <c r="P29" i="1" s="1"/>
  <c r="S29" i="1" s="1"/>
  <c r="T29" i="1" s="1"/>
  <c r="P214" i="1"/>
  <c r="S214" i="1" s="1"/>
  <c r="O169" i="1"/>
  <c r="P169" i="1" s="1"/>
  <c r="S169" i="1" s="1"/>
  <c r="T169" i="1" s="1"/>
  <c r="O74" i="1"/>
  <c r="P74" i="1" s="1"/>
  <c r="S74" i="1" s="1"/>
  <c r="O82" i="1"/>
  <c r="P82" i="1" s="1"/>
  <c r="S82" i="1" s="1"/>
  <c r="X82" i="1" s="1"/>
  <c r="P33" i="1"/>
  <c r="S33" i="1" s="1"/>
  <c r="O62" i="1"/>
  <c r="P62" i="1" s="1"/>
  <c r="S62" i="1" s="1"/>
  <c r="T62" i="1" s="1"/>
  <c r="O241" i="1"/>
  <c r="P241" i="1" s="1"/>
  <c r="S241" i="1" s="1"/>
  <c r="X241" i="1" s="1"/>
  <c r="O151" i="1"/>
  <c r="P151" i="1" s="1"/>
  <c r="S151" i="1" s="1"/>
  <c r="O191" i="1"/>
  <c r="P191" i="1" s="1"/>
  <c r="S191" i="1" s="1"/>
  <c r="O31" i="1"/>
  <c r="P31" i="1" s="1"/>
  <c r="S31" i="1" s="1"/>
  <c r="T31" i="1" s="1"/>
  <c r="O43" i="1"/>
  <c r="P43" i="1" s="1"/>
  <c r="S43" i="1" s="1"/>
  <c r="X43" i="1" s="1"/>
  <c r="O65" i="1"/>
  <c r="P65" i="1" s="1"/>
  <c r="S65" i="1" s="1"/>
  <c r="O64" i="1"/>
  <c r="P64" i="1" s="1"/>
  <c r="S64" i="1" s="1"/>
  <c r="O135" i="1"/>
  <c r="P135" i="1" s="1"/>
  <c r="S135" i="1" s="1"/>
  <c r="P102" i="1"/>
  <c r="S102" i="1" s="1"/>
  <c r="T102" i="1" s="1"/>
  <c r="O130" i="1"/>
  <c r="P130" i="1" s="1"/>
  <c r="S130" i="1" s="1"/>
  <c r="X130" i="1" s="1"/>
  <c r="O168" i="1"/>
  <c r="P168" i="1" s="1"/>
  <c r="S168" i="1" s="1"/>
  <c r="O212" i="1"/>
  <c r="P212" i="1" s="1"/>
  <c r="S212" i="1" s="1"/>
  <c r="P240" i="1"/>
  <c r="S240" i="1" s="1"/>
  <c r="O208" i="1"/>
  <c r="P208" i="1" s="1"/>
  <c r="S208" i="1" s="1"/>
  <c r="T208" i="1" s="1"/>
  <c r="O225" i="1"/>
  <c r="P225" i="1" s="1"/>
  <c r="S225" i="1" s="1"/>
  <c r="X225" i="1" s="1"/>
  <c r="O108" i="1"/>
  <c r="P108" i="1" s="1"/>
  <c r="S108" i="1" s="1"/>
  <c r="T108" i="1" s="1"/>
  <c r="O21" i="1"/>
  <c r="P21" i="1" s="1"/>
  <c r="S21" i="1" s="1"/>
  <c r="X21" i="1" s="1"/>
  <c r="O127" i="1"/>
  <c r="P127" i="1" s="1"/>
  <c r="S127" i="1" s="1"/>
  <c r="X127" i="1" s="1"/>
  <c r="O77" i="1"/>
  <c r="P77" i="1" s="1"/>
  <c r="S77" i="1" s="1"/>
  <c r="O9" i="1"/>
  <c r="P9" i="1" s="1"/>
  <c r="S9" i="1" s="1"/>
  <c r="P211" i="1"/>
  <c r="S211" i="1" s="1"/>
  <c r="T211" i="1" s="1"/>
  <c r="O229" i="1"/>
  <c r="P229" i="1" s="1"/>
  <c r="S229" i="1" s="1"/>
  <c r="P217" i="1"/>
  <c r="S217" i="1" s="1"/>
  <c r="X217" i="1" s="1"/>
  <c r="P238" i="1"/>
  <c r="S238" i="1" s="1"/>
  <c r="P237" i="1"/>
  <c r="S237" i="1" s="1"/>
  <c r="T237" i="1" s="1"/>
  <c r="P178" i="1"/>
  <c r="S178" i="1" s="1"/>
  <c r="X178" i="1" s="1"/>
  <c r="O76" i="1"/>
  <c r="P76" i="1" s="1"/>
  <c r="S76" i="1" s="1"/>
  <c r="O16" i="1"/>
  <c r="P16" i="1" s="1"/>
  <c r="S16" i="1" s="1"/>
  <c r="P216" i="1"/>
  <c r="S216" i="1" s="1"/>
  <c r="O142" i="1"/>
  <c r="P142" i="1" s="1"/>
  <c r="S142" i="1" s="1"/>
  <c r="O81" i="1"/>
  <c r="P81" i="1" s="1"/>
  <c r="S81" i="1" s="1"/>
  <c r="X81" i="1" s="1"/>
  <c r="P207" i="1"/>
  <c r="S207" i="1" s="1"/>
  <c r="P201" i="1"/>
  <c r="S201" i="1" s="1"/>
  <c r="X201" i="1" s="1"/>
  <c r="P39" i="1"/>
  <c r="S39" i="1" s="1"/>
  <c r="X39" i="1" s="1"/>
  <c r="P80" i="1"/>
  <c r="S80" i="1" s="1"/>
  <c r="O42" i="1"/>
  <c r="P42" i="1" s="1"/>
  <c r="S42" i="1" s="1"/>
  <c r="X42" i="1" s="1"/>
  <c r="O8" i="1"/>
  <c r="P8" i="1" s="1"/>
  <c r="S8" i="1" s="1"/>
  <c r="O160" i="1"/>
  <c r="P160" i="1" s="1"/>
  <c r="S160" i="1" s="1"/>
  <c r="T160" i="1" s="1"/>
  <c r="O150" i="1"/>
  <c r="P150" i="1" s="1"/>
  <c r="S150" i="1" s="1"/>
  <c r="O123" i="1"/>
  <c r="P123" i="1" s="1"/>
  <c r="S123" i="1" s="1"/>
  <c r="X123" i="1" s="1"/>
  <c r="O149" i="1"/>
  <c r="P149" i="1" s="1"/>
  <c r="S149" i="1" s="1"/>
  <c r="T149" i="1" s="1"/>
  <c r="O67" i="1"/>
  <c r="P67" i="1" s="1"/>
  <c r="S67" i="1" s="1"/>
  <c r="X67" i="1" s="1"/>
  <c r="O176" i="1"/>
  <c r="P176" i="1" s="1"/>
  <c r="S176" i="1" s="1"/>
  <c r="O148" i="1"/>
  <c r="P148" i="1" s="1"/>
  <c r="S148" i="1" s="1"/>
  <c r="T148" i="1" s="1"/>
  <c r="O93" i="1"/>
  <c r="P93" i="1" s="1"/>
  <c r="S93" i="1" s="1"/>
  <c r="X93" i="1" s="1"/>
  <c r="O129" i="1"/>
  <c r="P129" i="1" s="1"/>
  <c r="S129" i="1" s="1"/>
  <c r="X129" i="1" s="1"/>
  <c r="O79" i="1"/>
  <c r="P79" i="1" s="1"/>
  <c r="S79" i="1" s="1"/>
  <c r="O75" i="1"/>
  <c r="P75" i="1" s="1"/>
  <c r="S75" i="1" s="1"/>
  <c r="X75" i="1" s="1"/>
  <c r="O52" i="1"/>
  <c r="P52" i="1" s="1"/>
  <c r="S52" i="1" s="1"/>
  <c r="X52" i="1" s="1"/>
  <c r="O190" i="1"/>
  <c r="P190" i="1" s="1"/>
  <c r="S190" i="1" s="1"/>
  <c r="O200" i="1"/>
  <c r="P200" i="1" s="1"/>
  <c r="S200" i="1" s="1"/>
  <c r="P147" i="1"/>
  <c r="S147" i="1" s="1"/>
  <c r="X147" i="1" s="1"/>
  <c r="O20" i="1"/>
  <c r="P20" i="1" s="1"/>
  <c r="S20" i="1" s="1"/>
  <c r="O203" i="1"/>
  <c r="P203" i="1" s="1"/>
  <c r="S203" i="1" s="1"/>
  <c r="X203" i="1" s="1"/>
  <c r="O179" i="1"/>
  <c r="P179" i="1" s="1"/>
  <c r="S179" i="1" s="1"/>
  <c r="X179" i="1" s="1"/>
  <c r="O167" i="1"/>
  <c r="P167" i="1" s="1"/>
  <c r="S167" i="1" s="1"/>
  <c r="O166" i="1"/>
  <c r="P166" i="1" s="1"/>
  <c r="S166" i="1" s="1"/>
  <c r="X166" i="1" s="1"/>
  <c r="O184" i="1"/>
  <c r="P184" i="1" s="1"/>
  <c r="S184" i="1" s="1"/>
  <c r="O156" i="1"/>
  <c r="P156" i="1" s="1"/>
  <c r="S156" i="1" s="1"/>
  <c r="O19" i="1"/>
  <c r="P19" i="1" s="1"/>
  <c r="S19" i="1" s="1"/>
  <c r="X19" i="1" s="1"/>
  <c r="O13" i="1"/>
  <c r="P13" i="1" s="1"/>
  <c r="S13" i="1" s="1"/>
  <c r="O6" i="1"/>
  <c r="P6" i="1" s="1"/>
  <c r="S6" i="1" s="1"/>
  <c r="X6" i="1" s="1"/>
  <c r="O32" i="1"/>
  <c r="P32" i="1" s="1"/>
  <c r="S32" i="1" s="1"/>
  <c r="X32" i="1" s="1"/>
  <c r="O41" i="1"/>
  <c r="P41" i="1" s="1"/>
  <c r="S41" i="1" s="1"/>
  <c r="O3" i="1"/>
  <c r="P3" i="1" s="1"/>
  <c r="S3" i="1" s="1"/>
  <c r="X3" i="1" s="1"/>
  <c r="W432" i="5" l="1"/>
  <c r="W261" i="5"/>
  <c r="Z261" i="5" s="1"/>
  <c r="W463" i="5"/>
  <c r="Z463" i="5" s="1"/>
  <c r="W467" i="5"/>
  <c r="Z467" i="5" s="1"/>
  <c r="W56" i="5"/>
  <c r="Z56" i="5" s="1"/>
  <c r="W230" i="5"/>
  <c r="Z230" i="5" s="1"/>
  <c r="W236" i="5"/>
  <c r="Z236" i="5" s="1"/>
  <c r="W434" i="5"/>
  <c r="W288" i="5"/>
  <c r="Z288" i="5" s="1"/>
  <c r="W475" i="5"/>
  <c r="Z475" i="5" s="1"/>
  <c r="W335" i="5"/>
  <c r="Z335" i="5" s="1"/>
  <c r="Z434" i="5"/>
  <c r="Z432" i="5"/>
  <c r="W292" i="5"/>
  <c r="Z292" i="5" s="1"/>
  <c r="W133" i="5"/>
  <c r="Z133" i="5" s="1"/>
  <c r="W14" i="5"/>
  <c r="Z14" i="5" s="1"/>
  <c r="W329" i="5"/>
  <c r="Z329" i="5" s="1"/>
  <c r="W58" i="5"/>
  <c r="Z58" i="5" s="1"/>
  <c r="W393" i="5"/>
  <c r="Z393" i="5" s="1"/>
  <c r="W457" i="5"/>
  <c r="Z457" i="5" s="1"/>
  <c r="W179" i="5"/>
  <c r="Z179" i="5" s="1"/>
  <c r="W239" i="5"/>
  <c r="Z239" i="5" s="1"/>
  <c r="W428" i="5"/>
  <c r="Z428" i="5" s="1"/>
  <c r="W315" i="5"/>
  <c r="Z315" i="5" s="1"/>
  <c r="W264" i="5"/>
  <c r="Z264" i="5" s="1"/>
  <c r="X362" i="1"/>
  <c r="T362" i="1"/>
  <c r="W362" i="1" s="1"/>
  <c r="T395" i="1"/>
  <c r="W395" i="1" s="1"/>
  <c r="X395" i="1"/>
  <c r="X363" i="1"/>
  <c r="T363" i="1"/>
  <c r="W363" i="1" s="1"/>
  <c r="T364" i="1"/>
  <c r="W364" i="1" s="1"/>
  <c r="X398" i="1"/>
  <c r="T398" i="1"/>
  <c r="W398" i="1" s="1"/>
  <c r="X396" i="1"/>
  <c r="T396" i="1"/>
  <c r="W396" i="1" s="1"/>
  <c r="W397" i="1"/>
  <c r="X397" i="1"/>
  <c r="T372" i="1"/>
  <c r="W372" i="1" s="1"/>
  <c r="T267" i="1"/>
  <c r="W267" i="1" s="1"/>
  <c r="T334" i="1"/>
  <c r="W334" i="1" s="1"/>
  <c r="T335" i="1"/>
  <c r="W335" i="1" s="1"/>
  <c r="W169" i="1"/>
  <c r="W102" i="1"/>
  <c r="T16" i="1"/>
  <c r="W16" i="1" s="1"/>
  <c r="X16" i="1"/>
  <c r="W213" i="1"/>
  <c r="W149" i="1"/>
  <c r="X9" i="1"/>
  <c r="X13" i="1"/>
  <c r="X8" i="1"/>
  <c r="X229" i="1"/>
  <c r="T33" i="1"/>
  <c r="W33" i="1" s="1"/>
  <c r="X33" i="1"/>
  <c r="X84" i="1"/>
  <c r="X96" i="1"/>
  <c r="X110" i="1"/>
  <c r="X91" i="1"/>
  <c r="X48" i="1"/>
  <c r="X49" i="1"/>
  <c r="X17" i="1"/>
  <c r="X119" i="1"/>
  <c r="X196" i="1"/>
  <c r="X195" i="1"/>
  <c r="X176" i="1"/>
  <c r="T150" i="1"/>
  <c r="W150" i="1" s="1"/>
  <c r="X150" i="1"/>
  <c r="T135" i="1"/>
  <c r="W135" i="1" s="1"/>
  <c r="X135" i="1"/>
  <c r="X68" i="1"/>
  <c r="X153" i="1"/>
  <c r="X239" i="1"/>
  <c r="X61" i="1"/>
  <c r="X174" i="1"/>
  <c r="T207" i="1"/>
  <c r="W207" i="1" s="1"/>
  <c r="X207" i="1"/>
  <c r="X151" i="1"/>
  <c r="X197" i="1"/>
  <c r="X111" i="1"/>
  <c r="X232" i="1"/>
  <c r="X172" i="1"/>
  <c r="X219" i="1"/>
  <c r="X41" i="1"/>
  <c r="T190" i="1"/>
  <c r="W190" i="1" s="1"/>
  <c r="X190" i="1"/>
  <c r="T77" i="1"/>
  <c r="W77" i="1" s="1"/>
  <c r="X77" i="1"/>
  <c r="X137" i="1"/>
  <c r="X7" i="1"/>
  <c r="X131" i="1"/>
  <c r="X227" i="1"/>
  <c r="X125" i="1"/>
  <c r="X156" i="1"/>
  <c r="X76" i="1"/>
  <c r="X212" i="1"/>
  <c r="T74" i="1"/>
  <c r="W74" i="1" s="1"/>
  <c r="X74" i="1"/>
  <c r="X199" i="1"/>
  <c r="X58" i="1"/>
  <c r="X162" i="1"/>
  <c r="X46" i="1"/>
  <c r="X159" i="1"/>
  <c r="X223" i="1"/>
  <c r="X104" i="1"/>
  <c r="X204" i="1"/>
  <c r="X154" i="1"/>
  <c r="X25" i="1"/>
  <c r="X118" i="1"/>
  <c r="X28" i="1"/>
  <c r="X155" i="1"/>
  <c r="X26" i="1"/>
  <c r="X194" i="1"/>
  <c r="X146" i="1"/>
  <c r="X247" i="1"/>
  <c r="X200" i="1"/>
  <c r="X20" i="1"/>
  <c r="X216" i="1"/>
  <c r="X65" i="1"/>
  <c r="X10" i="1"/>
  <c r="X11" i="1"/>
  <c r="X186" i="1"/>
  <c r="X50" i="1"/>
  <c r="X70" i="1"/>
  <c r="X134" i="1"/>
  <c r="W211" i="1"/>
  <c r="X5" i="1"/>
  <c r="X29" i="1"/>
  <c r="X238" i="1"/>
  <c r="X230" i="1"/>
  <c r="X222" i="1"/>
  <c r="X214" i="1"/>
  <c r="X206" i="1"/>
  <c r="X198" i="1"/>
  <c r="X182" i="1"/>
  <c r="X158" i="1"/>
  <c r="X142" i="1"/>
  <c r="X102" i="1"/>
  <c r="X86" i="1"/>
  <c r="X78" i="1"/>
  <c r="X62" i="1"/>
  <c r="X54" i="1"/>
  <c r="X220" i="1"/>
  <c r="X12" i="1"/>
  <c r="X36" i="1"/>
  <c r="X231" i="1"/>
  <c r="X191" i="1"/>
  <c r="X183" i="1"/>
  <c r="X167" i="1"/>
  <c r="X143" i="1"/>
  <c r="X103" i="1"/>
  <c r="X87" i="1"/>
  <c r="X79" i="1"/>
  <c r="X71" i="1"/>
  <c r="X63" i="1"/>
  <c r="X47" i="1"/>
  <c r="X240" i="1"/>
  <c r="X224" i="1"/>
  <c r="X208" i="1"/>
  <c r="X192" i="1"/>
  <c r="X184" i="1"/>
  <c r="X168" i="1"/>
  <c r="X160" i="1"/>
  <c r="X152" i="1"/>
  <c r="X144" i="1"/>
  <c r="X128" i="1"/>
  <c r="X80" i="1"/>
  <c r="X72" i="1"/>
  <c r="X64" i="1"/>
  <c r="X88" i="1"/>
  <c r="W160" i="1"/>
  <c r="W208" i="1"/>
  <c r="X169" i="1"/>
  <c r="W31" i="1"/>
  <c r="W38" i="1"/>
  <c r="W62" i="1"/>
  <c r="X211" i="1"/>
  <c r="W237" i="1"/>
  <c r="X31" i="1"/>
  <c r="X188" i="1"/>
  <c r="X180" i="1"/>
  <c r="X148" i="1"/>
  <c r="X140" i="1"/>
  <c r="X132" i="1"/>
  <c r="X124" i="1"/>
  <c r="X108" i="1"/>
  <c r="X100" i="1"/>
  <c r="X92" i="1"/>
  <c r="X60" i="1"/>
  <c r="X44" i="1"/>
  <c r="W29" i="1"/>
  <c r="W44" i="1"/>
  <c r="W108" i="1"/>
  <c r="W148" i="1"/>
  <c r="X38" i="1"/>
  <c r="X237" i="1"/>
  <c r="X213" i="1"/>
  <c r="X149" i="1"/>
  <c r="T432" i="1"/>
  <c r="W432" i="1" s="1"/>
  <c r="T320" i="1"/>
  <c r="W320" i="1" s="1"/>
  <c r="T359" i="1"/>
  <c r="W359" i="1" s="1"/>
  <c r="T478" i="1"/>
  <c r="W478" i="1" s="1"/>
  <c r="T306" i="1"/>
  <c r="W306" i="1" s="1"/>
  <c r="T430" i="1"/>
  <c r="W430" i="1" s="1"/>
  <c r="T310" i="1"/>
  <c r="W310" i="1" s="1"/>
  <c r="T311" i="1"/>
  <c r="W311" i="1" s="1"/>
  <c r="T258" i="1"/>
  <c r="W258" i="1" s="1"/>
  <c r="T264" i="1"/>
  <c r="W264" i="1" s="1"/>
  <c r="T415" i="1"/>
  <c r="W415" i="1" s="1"/>
  <c r="T274" i="1"/>
  <c r="W274" i="1" s="1"/>
  <c r="T333" i="1"/>
  <c r="W333" i="1" s="1"/>
  <c r="T369" i="1"/>
  <c r="W369" i="1" s="1"/>
  <c r="T475" i="1"/>
  <c r="W475" i="1" s="1"/>
  <c r="T278" i="1"/>
  <c r="W278" i="1" s="1"/>
  <c r="T374" i="1"/>
  <c r="W374" i="1" s="1"/>
  <c r="T305" i="1"/>
  <c r="W305" i="1" s="1"/>
  <c r="T342" i="1"/>
  <c r="W342" i="1" s="1"/>
  <c r="T425" i="1"/>
  <c r="W425" i="1" s="1"/>
  <c r="T404" i="1"/>
  <c r="W404" i="1" s="1"/>
  <c r="T326" i="1"/>
  <c r="W326" i="1" s="1"/>
  <c r="T429" i="1"/>
  <c r="W429" i="1" s="1"/>
  <c r="T344" i="1"/>
  <c r="W344" i="1" s="1"/>
  <c r="T290" i="1"/>
  <c r="W290" i="1" s="1"/>
  <c r="T321" i="1"/>
  <c r="W321" i="1" s="1"/>
  <c r="T386" i="1"/>
  <c r="W386" i="1" s="1"/>
  <c r="T480" i="1"/>
  <c r="W480" i="1" s="1"/>
  <c r="T345" i="1"/>
  <c r="W345" i="1" s="1"/>
  <c r="T467" i="1"/>
  <c r="W467" i="1" s="1"/>
  <c r="T273" i="1"/>
  <c r="W273" i="1" s="1"/>
  <c r="T407" i="1"/>
  <c r="W407" i="1" s="1"/>
  <c r="T253" i="1"/>
  <c r="W253" i="1" s="1"/>
  <c r="T295" i="1"/>
  <c r="W295" i="1" s="1"/>
  <c r="T298" i="1"/>
  <c r="W298" i="1" s="1"/>
  <c r="T449" i="1"/>
  <c r="W449" i="1" s="1"/>
  <c r="T301" i="1"/>
  <c r="W301" i="1" s="1"/>
  <c r="T304" i="1"/>
  <c r="W304" i="1" s="1"/>
  <c r="T438" i="1"/>
  <c r="W438" i="1" s="1"/>
  <c r="T490" i="1"/>
  <c r="W490" i="1" s="1"/>
  <c r="T441" i="1"/>
  <c r="W441" i="1" s="1"/>
  <c r="T474" i="1"/>
  <c r="W474" i="1" s="1"/>
  <c r="T403" i="1"/>
  <c r="W403" i="1" s="1"/>
  <c r="T378" i="1"/>
  <c r="W378" i="1" s="1"/>
  <c r="T355" i="1"/>
  <c r="W355" i="1" s="1"/>
  <c r="T426" i="1"/>
  <c r="W426" i="1" s="1"/>
  <c r="T308" i="1"/>
  <c r="W308" i="1" s="1"/>
  <c r="T471" i="1"/>
  <c r="W471" i="1" s="1"/>
  <c r="T417" i="1"/>
  <c r="W417" i="1" s="1"/>
  <c r="T418" i="1"/>
  <c r="W418" i="1" s="1"/>
  <c r="T443" i="1"/>
  <c r="W443" i="1" s="1"/>
  <c r="T450" i="1"/>
  <c r="W450" i="1" s="1"/>
  <c r="T358" i="1"/>
  <c r="W358" i="1" s="1"/>
  <c r="T472" i="1"/>
  <c r="W472" i="1" s="1"/>
  <c r="T281" i="1"/>
  <c r="W281" i="1" s="1"/>
  <c r="T341" i="1"/>
  <c r="W341" i="1" s="1"/>
  <c r="T476" i="1"/>
  <c r="W476" i="1" s="1"/>
  <c r="T284" i="1"/>
  <c r="W284" i="1" s="1"/>
  <c r="T377" i="1"/>
  <c r="W377" i="1" s="1"/>
  <c r="T288" i="1"/>
  <c r="W288" i="1" s="1"/>
  <c r="T384" i="1"/>
  <c r="W384" i="1" s="1"/>
  <c r="T466" i="1"/>
  <c r="W466" i="1" s="1"/>
  <c r="T437" i="1"/>
  <c r="W437" i="1" s="1"/>
  <c r="T385" i="1"/>
  <c r="W385" i="1" s="1"/>
  <c r="T446" i="1"/>
  <c r="W446" i="1" s="1"/>
  <c r="T346" i="1"/>
  <c r="W346" i="1" s="1"/>
  <c r="T271" i="1"/>
  <c r="W271" i="1" s="1"/>
  <c r="T399" i="1"/>
  <c r="W399" i="1" s="1"/>
  <c r="T250" i="1"/>
  <c r="W250" i="1" s="1"/>
  <c r="T361" i="1"/>
  <c r="W361" i="1" s="1"/>
  <c r="T256" i="1"/>
  <c r="W256" i="1" s="1"/>
  <c r="T259" i="1"/>
  <c r="W259" i="1" s="1"/>
  <c r="T348" i="1"/>
  <c r="W348" i="1" s="1"/>
  <c r="T303" i="1"/>
  <c r="W303" i="1" s="1"/>
  <c r="T319" i="1"/>
  <c r="W319" i="1" s="1"/>
  <c r="T435" i="1"/>
  <c r="W435" i="1" s="1"/>
  <c r="T489" i="1"/>
  <c r="W489" i="1" s="1"/>
  <c r="T370" i="1"/>
  <c r="W370" i="1" s="1"/>
  <c r="T337" i="1"/>
  <c r="W337" i="1" s="1"/>
  <c r="T424" i="1"/>
  <c r="W424" i="1" s="1"/>
  <c r="T445" i="1"/>
  <c r="W445" i="1" s="1"/>
  <c r="T433" i="1"/>
  <c r="W433" i="1" s="1"/>
  <c r="T387" i="1"/>
  <c r="W387" i="1" s="1"/>
  <c r="T394" i="1"/>
  <c r="W394" i="1" s="1"/>
  <c r="T460" i="1"/>
  <c r="W460" i="1" s="1"/>
  <c r="T463" i="1"/>
  <c r="W463" i="1" s="1"/>
  <c r="T260" i="1"/>
  <c r="W260" i="1" s="1"/>
  <c r="T391" i="1"/>
  <c r="W391" i="1" s="1"/>
  <c r="T356" i="1"/>
  <c r="W356" i="1" s="1"/>
  <c r="T318" i="1"/>
  <c r="W318" i="1" s="1"/>
  <c r="T368" i="1"/>
  <c r="W368" i="1" s="1"/>
  <c r="T419" i="1"/>
  <c r="W419" i="1" s="1"/>
  <c r="T277" i="1"/>
  <c r="W277" i="1" s="1"/>
  <c r="T451" i="1"/>
  <c r="W451" i="1" s="1"/>
  <c r="T421" i="1"/>
  <c r="W421" i="1" s="1"/>
  <c r="T452" i="1"/>
  <c r="W452" i="1" s="1"/>
  <c r="T282" i="1"/>
  <c r="W282" i="1" s="1"/>
  <c r="T420" i="1"/>
  <c r="W420" i="1" s="1"/>
  <c r="T405" i="1"/>
  <c r="W405" i="1" s="1"/>
  <c r="T287" i="1"/>
  <c r="W287" i="1" s="1"/>
  <c r="T343" i="1"/>
  <c r="W343" i="1" s="1"/>
  <c r="T383" i="1"/>
  <c r="W383" i="1" s="1"/>
  <c r="T455" i="1"/>
  <c r="W455" i="1" s="1"/>
  <c r="T401" i="1"/>
  <c r="W401" i="1" s="1"/>
  <c r="T413" i="1"/>
  <c r="W413" i="1" s="1"/>
  <c r="T456" i="1"/>
  <c r="W456" i="1" s="1"/>
  <c r="T481" i="1"/>
  <c r="W481" i="1" s="1"/>
  <c r="T314" i="1"/>
  <c r="W314" i="1" s="1"/>
  <c r="T459" i="1"/>
  <c r="W459" i="1" s="1"/>
  <c r="T294" i="1"/>
  <c r="W294" i="1" s="1"/>
  <c r="T252" i="1"/>
  <c r="W252" i="1" s="1"/>
  <c r="T462" i="1"/>
  <c r="W462" i="1" s="1"/>
  <c r="T257" i="1"/>
  <c r="W257" i="1" s="1"/>
  <c r="T409" i="1"/>
  <c r="W409" i="1" s="1"/>
  <c r="T389" i="1"/>
  <c r="W389" i="1" s="1"/>
  <c r="T483" i="1"/>
  <c r="W483" i="1" s="1"/>
  <c r="T352" i="1"/>
  <c r="W352" i="1" s="1"/>
  <c r="T393" i="1"/>
  <c r="W393" i="1" s="1"/>
  <c r="T473" i="1"/>
  <c r="W473" i="1" s="1"/>
  <c r="T354" i="1"/>
  <c r="W354" i="1" s="1"/>
  <c r="T340" i="1"/>
  <c r="W340" i="1" s="1"/>
  <c r="T367" i="1"/>
  <c r="W367" i="1" s="1"/>
  <c r="T444" i="1"/>
  <c r="W444" i="1" s="1"/>
  <c r="T440" i="1"/>
  <c r="W440" i="1" s="1"/>
  <c r="T428" i="1"/>
  <c r="W428" i="1" s="1"/>
  <c r="T268" i="1"/>
  <c r="W268" i="1" s="1"/>
  <c r="T468" i="1"/>
  <c r="W468" i="1" s="1"/>
  <c r="T411" i="1"/>
  <c r="W411" i="1" s="1"/>
  <c r="T286" i="1"/>
  <c r="W286" i="1" s="1"/>
  <c r="T454" i="1"/>
  <c r="W454" i="1" s="1"/>
  <c r="T488" i="1"/>
  <c r="W488" i="1" s="1"/>
  <c r="T289" i="1"/>
  <c r="W289" i="1" s="1"/>
  <c r="T292" i="1"/>
  <c r="W292" i="1" s="1"/>
  <c r="T293" i="1"/>
  <c r="W293" i="1" s="1"/>
  <c r="T469" i="1"/>
  <c r="W469" i="1" s="1"/>
  <c r="T332" i="1"/>
  <c r="W332" i="1" s="1"/>
  <c r="T270" i="1"/>
  <c r="W270" i="1" s="1"/>
  <c r="T458" i="1"/>
  <c r="W458" i="1" s="1"/>
  <c r="T317" i="1"/>
  <c r="W317" i="1" s="1"/>
  <c r="T347" i="1"/>
  <c r="W347" i="1" s="1"/>
  <c r="T255" i="1"/>
  <c r="W255" i="1" s="1"/>
  <c r="T297" i="1"/>
  <c r="W297" i="1" s="1"/>
  <c r="T263" i="1"/>
  <c r="W263" i="1" s="1"/>
  <c r="T388" i="1"/>
  <c r="W388" i="1" s="1"/>
  <c r="T486" i="1"/>
  <c r="W486" i="1" s="1"/>
  <c r="T315" i="1"/>
  <c r="W315" i="1" s="1"/>
  <c r="T447" i="1"/>
  <c r="W447" i="1" s="1"/>
  <c r="T247" i="1"/>
  <c r="W247" i="1" s="1"/>
  <c r="T464" i="1"/>
  <c r="W464" i="1" s="1"/>
  <c r="T339" i="1"/>
  <c r="W339" i="1" s="1"/>
  <c r="T373" i="1"/>
  <c r="W373" i="1" s="1"/>
  <c r="T280" i="1"/>
  <c r="W280" i="1" s="1"/>
  <c r="T330" i="1"/>
  <c r="W330" i="1" s="1"/>
  <c r="T375" i="1"/>
  <c r="W375" i="1" s="1"/>
  <c r="T436" i="1"/>
  <c r="W436" i="1" s="1"/>
  <c r="T453" i="1"/>
  <c r="W453" i="1" s="1"/>
  <c r="T410" i="1"/>
  <c r="W410" i="1" s="1"/>
  <c r="T380" i="1"/>
  <c r="W380" i="1" s="1"/>
  <c r="T324" i="1"/>
  <c r="W324" i="1" s="1"/>
  <c r="T434" i="1"/>
  <c r="W434" i="1" s="1"/>
  <c r="T323" i="1"/>
  <c r="W323" i="1" s="1"/>
  <c r="T322" i="1"/>
  <c r="W322" i="1" s="1"/>
  <c r="T307" i="1"/>
  <c r="W307" i="1" s="1"/>
  <c r="T406" i="1"/>
  <c r="W406" i="1" s="1"/>
  <c r="T482" i="1"/>
  <c r="W482" i="1" s="1"/>
  <c r="T457" i="1"/>
  <c r="W457" i="1" s="1"/>
  <c r="T312" i="1"/>
  <c r="W312" i="1" s="1"/>
  <c r="T400" i="1"/>
  <c r="W400" i="1" s="1"/>
  <c r="T461" i="1"/>
  <c r="W461" i="1" s="1"/>
  <c r="T246" i="1"/>
  <c r="W246" i="1" s="1"/>
  <c r="T300" i="1"/>
  <c r="W300" i="1" s="1"/>
  <c r="T262" i="1"/>
  <c r="W262" i="1" s="1"/>
  <c r="T302" i="1"/>
  <c r="W302" i="1" s="1"/>
  <c r="T351" i="1"/>
  <c r="W351" i="1" s="1"/>
  <c r="T336" i="1"/>
  <c r="W336" i="1" s="1"/>
  <c r="T365" i="1"/>
  <c r="W365" i="1" s="1"/>
  <c r="T276" i="1"/>
  <c r="W276" i="1" s="1"/>
  <c r="T416" i="1"/>
  <c r="W416" i="1" s="1"/>
  <c r="T379" i="1"/>
  <c r="W379" i="1" s="1"/>
  <c r="T382" i="1"/>
  <c r="W382" i="1" s="1"/>
  <c r="T331" i="1"/>
  <c r="W331" i="1" s="1"/>
  <c r="T470" i="1"/>
  <c r="W470" i="1" s="1"/>
  <c r="T427" i="1"/>
  <c r="W427" i="1" s="1"/>
  <c r="T431" i="1"/>
  <c r="W431" i="1" s="1"/>
  <c r="T309" i="1"/>
  <c r="W309" i="1" s="1"/>
  <c r="T299" i="1"/>
  <c r="W299" i="1" s="1"/>
  <c r="T390" i="1"/>
  <c r="W390" i="1" s="1"/>
  <c r="T414" i="1"/>
  <c r="W414" i="1" s="1"/>
  <c r="T422" i="1"/>
  <c r="W422" i="1" s="1"/>
  <c r="T357" i="1"/>
  <c r="W357" i="1" s="1"/>
  <c r="T371" i="1"/>
  <c r="W371" i="1" s="1"/>
  <c r="T279" i="1"/>
  <c r="W279" i="1" s="1"/>
  <c r="T487" i="1"/>
  <c r="W487" i="1" s="1"/>
  <c r="T423" i="1"/>
  <c r="W423" i="1" s="1"/>
  <c r="T283" i="1"/>
  <c r="W283" i="1" s="1"/>
  <c r="T248" i="1"/>
  <c r="W248" i="1" s="1"/>
  <c r="T313" i="1"/>
  <c r="W313" i="1" s="1"/>
  <c r="T360" i="1"/>
  <c r="W360" i="1" s="1"/>
  <c r="T448" i="1"/>
  <c r="W448" i="1" s="1"/>
  <c r="T249" i="1"/>
  <c r="W249" i="1" s="1"/>
  <c r="T251" i="1"/>
  <c r="W251" i="1" s="1"/>
  <c r="T296" i="1"/>
  <c r="W296" i="1" s="1"/>
  <c r="T350" i="1"/>
  <c r="W350" i="1" s="1"/>
  <c r="T408" i="1"/>
  <c r="W408" i="1" s="1"/>
  <c r="T353" i="1"/>
  <c r="W353" i="1" s="1"/>
  <c r="T402" i="1"/>
  <c r="W402" i="1" s="1"/>
  <c r="T338" i="1"/>
  <c r="W338" i="1" s="1"/>
  <c r="T366" i="1"/>
  <c r="W366" i="1" s="1"/>
  <c r="T316" i="1"/>
  <c r="W316" i="1" s="1"/>
  <c r="T275" i="1"/>
  <c r="W275" i="1" s="1"/>
  <c r="T325" i="1"/>
  <c r="W325" i="1" s="1"/>
  <c r="T265" i="1"/>
  <c r="W265" i="1" s="1"/>
  <c r="T477" i="1"/>
  <c r="W477" i="1" s="1"/>
  <c r="T376" i="1"/>
  <c r="W376" i="1" s="1"/>
  <c r="T285" i="1"/>
  <c r="W285" i="1" s="1"/>
  <c r="T381" i="1"/>
  <c r="W381" i="1" s="1"/>
  <c r="T269" i="1"/>
  <c r="W269" i="1" s="1"/>
  <c r="T412" i="1"/>
  <c r="W412" i="1" s="1"/>
  <c r="T291" i="1"/>
  <c r="W291" i="1" s="1"/>
  <c r="T465" i="1"/>
  <c r="W465" i="1" s="1"/>
  <c r="T479" i="1"/>
  <c r="W479" i="1" s="1"/>
  <c r="T266" i="1"/>
  <c r="W266" i="1" s="1"/>
  <c r="T329" i="1"/>
  <c r="W329" i="1" s="1"/>
  <c r="T272" i="1"/>
  <c r="W272" i="1" s="1"/>
  <c r="T442" i="1"/>
  <c r="W442" i="1" s="1"/>
  <c r="T327" i="1"/>
  <c r="W327" i="1" s="1"/>
  <c r="T254" i="1"/>
  <c r="W254" i="1" s="1"/>
  <c r="T328" i="1"/>
  <c r="W328" i="1" s="1"/>
  <c r="T261" i="1"/>
  <c r="W261" i="1" s="1"/>
  <c r="T349" i="1"/>
  <c r="W349" i="1" s="1"/>
  <c r="T484" i="1"/>
  <c r="W484" i="1" s="1"/>
  <c r="T485" i="1"/>
  <c r="W485" i="1" s="1"/>
  <c r="T392" i="1"/>
  <c r="W392" i="1" s="1"/>
  <c r="T439" i="1"/>
  <c r="W439" i="1" s="1"/>
  <c r="T52" i="1"/>
  <c r="W52" i="1" s="1"/>
  <c r="T241" i="1"/>
  <c r="W241" i="1" s="1"/>
  <c r="T3" i="1"/>
  <c r="W3" i="1" s="1"/>
  <c r="T184" i="1"/>
  <c r="W184" i="1" s="1"/>
  <c r="T32" i="1"/>
  <c r="W32" i="1" s="1"/>
  <c r="T203" i="1"/>
  <c r="W203" i="1" s="1"/>
  <c r="T8" i="1"/>
  <c r="W8" i="1" s="1"/>
  <c r="T76" i="1"/>
  <c r="W76" i="1" s="1"/>
  <c r="T19" i="1"/>
  <c r="W19" i="1" s="1"/>
  <c r="T156" i="1"/>
  <c r="W156" i="1" s="1"/>
  <c r="T10" i="1"/>
  <c r="W10" i="1" s="1"/>
  <c r="T229" i="1"/>
  <c r="W229" i="1" s="1"/>
  <c r="T64" i="1"/>
  <c r="W64" i="1" s="1"/>
  <c r="T130" i="1"/>
  <c r="W130" i="1" s="1"/>
  <c r="T94" i="1"/>
  <c r="W94" i="1" s="1"/>
  <c r="T6" i="1"/>
  <c r="W6" i="1" s="1"/>
  <c r="T20" i="1"/>
  <c r="W20" i="1" s="1"/>
  <c r="T95" i="1"/>
  <c r="W95" i="1" s="1"/>
  <c r="T13" i="1"/>
  <c r="W13" i="1" s="1"/>
  <c r="T93" i="1"/>
  <c r="W93" i="1" s="1"/>
  <c r="T41" i="1"/>
  <c r="W41" i="1" s="1"/>
  <c r="T167" i="1"/>
  <c r="W167" i="1" s="1"/>
  <c r="T79" i="1"/>
  <c r="W79" i="1" s="1"/>
  <c r="T39" i="1"/>
  <c r="W39" i="1" s="1"/>
  <c r="T179" i="1"/>
  <c r="W179" i="1" s="1"/>
  <c r="T166" i="1"/>
  <c r="W166" i="1" s="1"/>
  <c r="T238" i="1"/>
  <c r="W238" i="1" s="1"/>
  <c r="T82" i="1"/>
  <c r="W82" i="1" s="1"/>
  <c r="T188" i="1"/>
  <c r="W188" i="1" s="1"/>
  <c r="T200" i="1"/>
  <c r="W200" i="1" s="1"/>
  <c r="T218" i="1"/>
  <c r="W218" i="1" s="1"/>
  <c r="T121" i="1"/>
  <c r="W121" i="1" s="1"/>
  <c r="T223" i="1"/>
  <c r="W223" i="1" s="1"/>
  <c r="T14" i="1"/>
  <c r="W14" i="1" s="1"/>
  <c r="T50" i="1"/>
  <c r="W50" i="1" s="1"/>
  <c r="T116" i="1"/>
  <c r="W116" i="1" s="1"/>
  <c r="T87" i="1"/>
  <c r="W87" i="1" s="1"/>
  <c r="T145" i="1"/>
  <c r="W145" i="1" s="1"/>
  <c r="T106" i="1"/>
  <c r="W106" i="1" s="1"/>
  <c r="T155" i="1"/>
  <c r="W155" i="1" s="1"/>
  <c r="T189" i="1"/>
  <c r="W189" i="1" s="1"/>
  <c r="T120" i="1"/>
  <c r="W120" i="1" s="1"/>
  <c r="T196" i="1"/>
  <c r="W196" i="1" s="1"/>
  <c r="T122" i="1"/>
  <c r="W122" i="1" s="1"/>
  <c r="T15" i="1"/>
  <c r="W15" i="1" s="1"/>
  <c r="T168" i="1"/>
  <c r="W168" i="1" s="1"/>
  <c r="T103" i="1"/>
  <c r="W103" i="1" s="1"/>
  <c r="T90" i="1"/>
  <c r="W90" i="1" s="1"/>
  <c r="T11" i="1"/>
  <c r="W11" i="1" s="1"/>
  <c r="T159" i="1"/>
  <c r="W159" i="1" s="1"/>
  <c r="T60" i="1"/>
  <c r="W60" i="1" s="1"/>
  <c r="T75" i="1"/>
  <c r="W75" i="1" s="1"/>
  <c r="T80" i="1"/>
  <c r="W80" i="1" s="1"/>
  <c r="T137" i="1"/>
  <c r="W137" i="1" s="1"/>
  <c r="T235" i="1"/>
  <c r="W235" i="1" s="1"/>
  <c r="T84" i="1"/>
  <c r="W84" i="1" s="1"/>
  <c r="T45" i="1"/>
  <c r="W45" i="1" s="1"/>
  <c r="T57" i="1"/>
  <c r="W57" i="1" s="1"/>
  <c r="T47" i="1"/>
  <c r="W47" i="1" s="1"/>
  <c r="T193" i="1"/>
  <c r="W193" i="1" s="1"/>
  <c r="T69" i="1"/>
  <c r="W69" i="1" s="1"/>
  <c r="T98" i="1"/>
  <c r="W98" i="1" s="1"/>
  <c r="T132" i="1"/>
  <c r="W132" i="1" s="1"/>
  <c r="T204" i="1"/>
  <c r="W204" i="1" s="1"/>
  <c r="T24" i="1"/>
  <c r="W24" i="1" s="1"/>
  <c r="T61" i="1"/>
  <c r="W61" i="1" s="1"/>
  <c r="T70" i="1"/>
  <c r="W70" i="1" s="1"/>
  <c r="T172" i="1"/>
  <c r="W172" i="1" s="1"/>
  <c r="T28" i="1"/>
  <c r="W28" i="1" s="1"/>
  <c r="T92" i="1"/>
  <c r="W92" i="1" s="1"/>
  <c r="T88" i="1"/>
  <c r="W88" i="1" s="1"/>
  <c r="T183" i="1"/>
  <c r="W183" i="1" s="1"/>
  <c r="T234" i="1"/>
  <c r="W234" i="1" s="1"/>
  <c r="T134" i="1"/>
  <c r="W134" i="1" s="1"/>
  <c r="T114" i="1"/>
  <c r="W114" i="1" s="1"/>
  <c r="T162" i="1"/>
  <c r="W162" i="1" s="1"/>
  <c r="T131" i="1"/>
  <c r="W131" i="1" s="1"/>
  <c r="T67" i="1"/>
  <c r="W67" i="1" s="1"/>
  <c r="T240" i="1"/>
  <c r="W240" i="1" s="1"/>
  <c r="T48" i="1"/>
  <c r="W48" i="1" s="1"/>
  <c r="T236" i="1"/>
  <c r="W236" i="1" s="1"/>
  <c r="T9" i="1"/>
  <c r="W9" i="1" s="1"/>
  <c r="T43" i="1"/>
  <c r="W43" i="1" s="1"/>
  <c r="T191" i="1"/>
  <c r="W191" i="1" s="1"/>
  <c r="T72" i="1"/>
  <c r="W72" i="1" s="1"/>
  <c r="T199" i="1"/>
  <c r="W199" i="1" s="1"/>
  <c r="T63" i="1"/>
  <c r="W63" i="1" s="1"/>
  <c r="T83" i="1"/>
  <c r="W83" i="1" s="1"/>
  <c r="T197" i="1"/>
  <c r="W197" i="1" s="1"/>
  <c r="T27" i="1"/>
  <c r="W27" i="1" s="1"/>
  <c r="T55" i="1"/>
  <c r="W55" i="1" s="1"/>
  <c r="T110" i="1"/>
  <c r="W110" i="1" s="1"/>
  <c r="T163" i="1"/>
  <c r="W163" i="1" s="1"/>
  <c r="T157" i="1"/>
  <c r="W157" i="1" s="1"/>
  <c r="T231" i="1"/>
  <c r="W231" i="1" s="1"/>
  <c r="T49" i="1"/>
  <c r="W49" i="1" s="1"/>
  <c r="T25" i="1"/>
  <c r="W25" i="1" s="1"/>
  <c r="T51" i="1"/>
  <c r="W51" i="1" s="1"/>
  <c r="T118" i="1"/>
  <c r="W118" i="1" s="1"/>
  <c r="T101" i="1"/>
  <c r="W101" i="1" s="1"/>
  <c r="T4" i="1"/>
  <c r="W4" i="1" s="1"/>
  <c r="T107" i="1"/>
  <c r="W107" i="1" s="1"/>
  <c r="T219" i="1"/>
  <c r="W219" i="1" s="1"/>
  <c r="T71" i="1"/>
  <c r="W71" i="1" s="1"/>
  <c r="T40" i="1"/>
  <c r="W40" i="1" s="1"/>
  <c r="T142" i="1"/>
  <c r="W142" i="1" s="1"/>
  <c r="T214" i="1"/>
  <c r="W214" i="1" s="1"/>
  <c r="T91" i="1"/>
  <c r="W91" i="1" s="1"/>
  <c r="T147" i="1"/>
  <c r="W147" i="1" s="1"/>
  <c r="T129" i="1"/>
  <c r="W129" i="1" s="1"/>
  <c r="T176" i="1"/>
  <c r="W176" i="1" s="1"/>
  <c r="T217" i="1"/>
  <c r="W217" i="1" s="1"/>
  <c r="T66" i="1"/>
  <c r="W66" i="1" s="1"/>
  <c r="T59" i="1"/>
  <c r="W59" i="1" s="1"/>
  <c r="T177" i="1"/>
  <c r="W177" i="1" s="1"/>
  <c r="T35" i="1"/>
  <c r="W35" i="1" s="1"/>
  <c r="T7" i="1"/>
  <c r="W7" i="1" s="1"/>
  <c r="T30" i="1"/>
  <c r="W30" i="1" s="1"/>
  <c r="T185" i="1"/>
  <c r="W185" i="1" s="1"/>
  <c r="T186" i="1"/>
  <c r="W186" i="1" s="1"/>
  <c r="T230" i="1"/>
  <c r="W230" i="1" s="1"/>
  <c r="T187" i="1"/>
  <c r="W187" i="1" s="1"/>
  <c r="T239" i="1"/>
  <c r="W239" i="1" s="1"/>
  <c r="T53" i="1"/>
  <c r="W53" i="1" s="1"/>
  <c r="T158" i="1"/>
  <c r="W158" i="1" s="1"/>
  <c r="T113" i="1"/>
  <c r="W113" i="1" s="1"/>
  <c r="T233" i="1"/>
  <c r="W233" i="1" s="1"/>
  <c r="T105" i="1"/>
  <c r="W105" i="1" s="1"/>
  <c r="T17" i="1"/>
  <c r="W17" i="1" s="1"/>
  <c r="T173" i="1"/>
  <c r="W173" i="1" s="1"/>
  <c r="T165" i="1"/>
  <c r="W165" i="1" s="1"/>
  <c r="T226" i="1"/>
  <c r="W226" i="1" s="1"/>
  <c r="T89" i="1"/>
  <c r="W89" i="1" s="1"/>
  <c r="T146" i="1"/>
  <c r="W146" i="1" s="1"/>
  <c r="T127" i="1"/>
  <c r="W127" i="1" s="1"/>
  <c r="T123" i="1"/>
  <c r="W123" i="1" s="1"/>
  <c r="T81" i="1"/>
  <c r="W81" i="1" s="1"/>
  <c r="T34" i="1"/>
  <c r="W34" i="1" s="1"/>
  <c r="T180" i="1"/>
  <c r="W180" i="1" s="1"/>
  <c r="T42" i="1"/>
  <c r="W42" i="1" s="1"/>
  <c r="T216" i="1"/>
  <c r="W216" i="1" s="1"/>
  <c r="T21" i="1"/>
  <c r="W21" i="1" s="1"/>
  <c r="T212" i="1"/>
  <c r="W212" i="1" s="1"/>
  <c r="T65" i="1"/>
  <c r="W65" i="1" s="1"/>
  <c r="T151" i="1"/>
  <c r="W151" i="1" s="1"/>
  <c r="T58" i="1"/>
  <c r="W58" i="1" s="1"/>
  <c r="T68" i="1"/>
  <c r="W68" i="1" s="1"/>
  <c r="T170" i="1"/>
  <c r="W170" i="1" s="1"/>
  <c r="T124" i="1"/>
  <c r="W124" i="1" s="1"/>
  <c r="T54" i="1"/>
  <c r="W54" i="1" s="1"/>
  <c r="T192" i="1"/>
  <c r="W192" i="1" s="1"/>
  <c r="T136" i="1"/>
  <c r="W136" i="1" s="1"/>
  <c r="T228" i="1"/>
  <c r="W228" i="1" s="1"/>
  <c r="T232" i="1"/>
  <c r="W232" i="1" s="1"/>
  <c r="T138" i="1"/>
  <c r="W138" i="1" s="1"/>
  <c r="T73" i="1"/>
  <c r="W73" i="1" s="1"/>
  <c r="T205" i="1"/>
  <c r="W205" i="1" s="1"/>
  <c r="T37" i="1"/>
  <c r="W37" i="1" s="1"/>
  <c r="T5" i="1"/>
  <c r="W5" i="1" s="1"/>
  <c r="T56" i="1"/>
  <c r="W56" i="1" s="1"/>
  <c r="T126" i="1"/>
  <c r="W126" i="1" s="1"/>
  <c r="T224" i="1"/>
  <c r="W224" i="1" s="1"/>
  <c r="T181" i="1"/>
  <c r="W181" i="1" s="1"/>
  <c r="T201" i="1"/>
  <c r="W201" i="1" s="1"/>
  <c r="T152" i="1"/>
  <c r="W152" i="1" s="1"/>
  <c r="T96" i="1"/>
  <c r="W96" i="1" s="1"/>
  <c r="T18" i="1"/>
  <c r="W18" i="1" s="1"/>
  <c r="T46" i="1"/>
  <c r="W46" i="1" s="1"/>
  <c r="T23" i="1"/>
  <c r="W23" i="1" s="1"/>
  <c r="T171" i="1"/>
  <c r="W171" i="1" s="1"/>
  <c r="T198" i="1"/>
  <c r="W198" i="1" s="1"/>
  <c r="T154" i="1"/>
  <c r="W154" i="1" s="1"/>
  <c r="T133" i="1"/>
  <c r="W133" i="1" s="1"/>
  <c r="T227" i="1"/>
  <c r="W227" i="1" s="1"/>
  <c r="T210" i="1"/>
  <c r="W210" i="1" s="1"/>
  <c r="T100" i="1"/>
  <c r="W100" i="1" s="1"/>
  <c r="T125" i="1"/>
  <c r="W125" i="1" s="1"/>
  <c r="T26" i="1"/>
  <c r="W26" i="1" s="1"/>
  <c r="T209" i="1"/>
  <c r="W209" i="1" s="1"/>
  <c r="T222" i="1"/>
  <c r="W222" i="1" s="1"/>
  <c r="T195" i="1"/>
  <c r="W195" i="1" s="1"/>
  <c r="T178" i="1"/>
  <c r="W178" i="1" s="1"/>
  <c r="T225" i="1"/>
  <c r="W225" i="1" s="1"/>
  <c r="T97" i="1"/>
  <c r="W97" i="1" s="1"/>
  <c r="T153" i="1"/>
  <c r="W153" i="1" s="1"/>
  <c r="T182" i="1"/>
  <c r="W182" i="1" s="1"/>
  <c r="T78" i="1"/>
  <c r="W78" i="1" s="1"/>
  <c r="T115" i="1"/>
  <c r="W115" i="1" s="1"/>
  <c r="T221" i="1"/>
  <c r="W221" i="1" s="1"/>
  <c r="T117" i="1"/>
  <c r="W117" i="1" s="1"/>
  <c r="T36" i="1"/>
  <c r="W36" i="1" s="1"/>
  <c r="T143" i="1"/>
  <c r="W143" i="1" s="1"/>
  <c r="T119" i="1"/>
  <c r="W119" i="1" s="1"/>
  <c r="T202" i="1"/>
  <c r="W202" i="1" s="1"/>
  <c r="T174" i="1"/>
  <c r="W174" i="1" s="1"/>
  <c r="T194" i="1"/>
  <c r="W194" i="1" s="1"/>
  <c r="T112" i="1"/>
  <c r="W112" i="1" s="1"/>
  <c r="T161" i="1"/>
  <c r="W161" i="1" s="1"/>
  <c r="T109" i="1"/>
  <c r="W109" i="1" s="1"/>
  <c r="T111" i="1"/>
  <c r="W111" i="1" s="1"/>
  <c r="T85" i="1"/>
  <c r="W85" i="1" s="1"/>
  <c r="T104" i="1"/>
  <c r="W104" i="1" s="1"/>
  <c r="T22" i="1"/>
  <c r="W22" i="1" s="1"/>
  <c r="T86" i="1"/>
  <c r="W86" i="1" s="1"/>
  <c r="T215" i="1"/>
  <c r="W215" i="1" s="1"/>
  <c r="T220" i="1"/>
  <c r="W220" i="1" s="1"/>
  <c r="T139" i="1"/>
  <c r="W139" i="1" s="1"/>
  <c r="T99" i="1"/>
  <c r="W99" i="1" s="1"/>
  <c r="T206" i="1"/>
  <c r="W206" i="1" s="1"/>
  <c r="T12" i="1"/>
  <c r="W12" i="1" s="1"/>
  <c r="T140" i="1"/>
  <c r="W140" i="1" s="1"/>
  <c r="T164" i="1"/>
  <c r="W164" i="1" s="1"/>
  <c r="T128" i="1"/>
  <c r="W128" i="1" s="1"/>
  <c r="T144" i="1"/>
  <c r="W144" i="1" s="1"/>
  <c r="T175" i="1"/>
  <c r="W175" i="1" s="1"/>
  <c r="T141" i="1"/>
  <c r="W141" i="1" s="1"/>
</calcChain>
</file>

<file path=xl/sharedStrings.xml><?xml version="1.0" encoding="utf-8"?>
<sst xmlns="http://schemas.openxmlformats.org/spreadsheetml/2006/main" count="7508" uniqueCount="1509">
  <si>
    <t>Chassis</t>
  </si>
  <si>
    <t>YR</t>
  </si>
  <si>
    <t>Model Grade</t>
  </si>
  <si>
    <t>CG</t>
  </si>
  <si>
    <t>Color</t>
  </si>
  <si>
    <t>Mileage</t>
  </si>
  <si>
    <t>CC</t>
  </si>
  <si>
    <t>Purchaser</t>
  </si>
  <si>
    <t>Age</t>
  </si>
  <si>
    <t>Purchase</t>
  </si>
  <si>
    <t>CarCost</t>
  </si>
  <si>
    <t>MV</t>
  </si>
  <si>
    <t>Agent Fees</t>
  </si>
  <si>
    <t>FOB JPY</t>
  </si>
  <si>
    <t>FOB NZD</t>
  </si>
  <si>
    <t>OFS</t>
  </si>
  <si>
    <t>CIF Price</t>
  </si>
  <si>
    <t>GST</t>
  </si>
  <si>
    <t>HT</t>
  </si>
  <si>
    <t>Landed Price inc GST</t>
  </si>
  <si>
    <t>1C3H9E3G17Y557885</t>
  </si>
  <si>
    <t>300C 3.5</t>
  </si>
  <si>
    <t>WHITE</t>
  </si>
  <si>
    <t>53163K</t>
  </si>
  <si>
    <t>Aitken, Damon</t>
  </si>
  <si>
    <t>Sato, Akira</t>
  </si>
  <si>
    <t>Yukino, Sai</t>
  </si>
  <si>
    <t>PEARL</t>
  </si>
  <si>
    <t>Nambiar, Tom</t>
  </si>
  <si>
    <t>VANGUARD 240S</t>
  </si>
  <si>
    <t>BLACK</t>
  </si>
  <si>
    <t>Sarabia, Sherlene</t>
  </si>
  <si>
    <t>ANA10-0004432</t>
  </si>
  <si>
    <t>MARK X ZIO 240F</t>
  </si>
  <si>
    <t>SILVER</t>
  </si>
  <si>
    <t>163056K</t>
  </si>
  <si>
    <t>Mgt, ISS</t>
  </si>
  <si>
    <t>Charlton, Glen</t>
  </si>
  <si>
    <t>ANE10-0027379</t>
  </si>
  <si>
    <t>WISH G</t>
  </si>
  <si>
    <t>123986K</t>
  </si>
  <si>
    <t>Thorpe, Eddie</t>
  </si>
  <si>
    <t>ANE11-0020263</t>
  </si>
  <si>
    <t>WISH 2.0 Z</t>
  </si>
  <si>
    <t>DARK BLUE</t>
  </si>
  <si>
    <t>118529K</t>
  </si>
  <si>
    <t>Hemi, Jojo</t>
  </si>
  <si>
    <t>AKnakamura, Akira</t>
  </si>
  <si>
    <t>ANM10-0046619</t>
  </si>
  <si>
    <t>ISIS PLATANA G Edition</t>
  </si>
  <si>
    <t>GRAY</t>
  </si>
  <si>
    <t>128354K</t>
  </si>
  <si>
    <t>iDirect, iDirect</t>
  </si>
  <si>
    <t>ANM10-0068752</t>
  </si>
  <si>
    <t>ISIS Platana G-EDITION</t>
  </si>
  <si>
    <t>133976K</t>
  </si>
  <si>
    <t>Sy, Charmagne Kenneth</t>
  </si>
  <si>
    <t>Kobayashi, Shigeki</t>
  </si>
  <si>
    <t>Yagami, Hiroki</t>
  </si>
  <si>
    <t>BL5FP-106765</t>
  </si>
  <si>
    <t>AXELA 15F</t>
  </si>
  <si>
    <t>119088K</t>
  </si>
  <si>
    <t>BM9-015144</t>
  </si>
  <si>
    <t>LEGACY B4 2.5GT Eyesight</t>
  </si>
  <si>
    <t>149179K</t>
  </si>
  <si>
    <t>BR9-020610</t>
  </si>
  <si>
    <t>LEGACY TOURING WAGON 2.5I L-PACKAGE LIMITED</t>
  </si>
  <si>
    <t>179179K</t>
  </si>
  <si>
    <t>BR9-022838</t>
  </si>
  <si>
    <t>LEGACY TOURING WAGON 2.5 GT L PACKAGE</t>
  </si>
  <si>
    <t>129780K</t>
  </si>
  <si>
    <t>Shimizu, Tsubasa</t>
  </si>
  <si>
    <t>BR9-033326</t>
  </si>
  <si>
    <t>LEGACY OUTBACK 2.5i Eyesite</t>
  </si>
  <si>
    <t>143009K</t>
  </si>
  <si>
    <t>BR9-061226</t>
  </si>
  <si>
    <t>OUTBACK 2.5i Eyesight</t>
  </si>
  <si>
    <t>108457K</t>
  </si>
  <si>
    <t>Acejas, Lorraine May</t>
  </si>
  <si>
    <t>C11-090903</t>
  </si>
  <si>
    <t>TIIDA 15M</t>
  </si>
  <si>
    <t>89891K</t>
  </si>
  <si>
    <t>Nishida, Ryo</t>
  </si>
  <si>
    <t>RED</t>
  </si>
  <si>
    <t>TIIDA LATIO 15M</t>
  </si>
  <si>
    <t>GOLD</t>
  </si>
  <si>
    <t>Keatley, Glenn</t>
  </si>
  <si>
    <t>C11-403851</t>
  </si>
  <si>
    <t>100001K</t>
  </si>
  <si>
    <t>Nakajima, Kazuya</t>
  </si>
  <si>
    <t>C11-416446</t>
  </si>
  <si>
    <t>TIIDA 15 M PLAZUMA</t>
  </si>
  <si>
    <t>BEIGE</t>
  </si>
  <si>
    <t>84609K</t>
  </si>
  <si>
    <t>Emperio, Jernaliss Shyll</t>
  </si>
  <si>
    <t>C11-421386</t>
  </si>
  <si>
    <t>TIIDA 15M SV+ Plasma</t>
  </si>
  <si>
    <t>29642K</t>
  </si>
  <si>
    <t>Negishi, Shudo</t>
  </si>
  <si>
    <t>PURPLE</t>
  </si>
  <si>
    <t>CL9-1300739</t>
  </si>
  <si>
    <t>ACCORD Type S</t>
  </si>
  <si>
    <t>150787K</t>
  </si>
  <si>
    <t>iDirect-Cancel, Robert</t>
  </si>
  <si>
    <t>CP3-1000847</t>
  </si>
  <si>
    <t>INSPIRE 35TL</t>
  </si>
  <si>
    <t>128626K</t>
  </si>
  <si>
    <t>CP3-1001504</t>
  </si>
  <si>
    <t>138880K</t>
  </si>
  <si>
    <t>Cabañero, Andro Nicolo</t>
  </si>
  <si>
    <t>CP3-1102247</t>
  </si>
  <si>
    <t>INSPIRE 35IL</t>
  </si>
  <si>
    <t>63400K</t>
  </si>
  <si>
    <t>Buyer, ATNZ</t>
  </si>
  <si>
    <t>BLUE METALLIC</t>
  </si>
  <si>
    <t>Irimoto, Kazuki</t>
  </si>
  <si>
    <t>CREW-318559</t>
  </si>
  <si>
    <t>PREMACY 20S</t>
  </si>
  <si>
    <t>121122K</t>
  </si>
  <si>
    <t>CREW-346270</t>
  </si>
  <si>
    <t>PREMACY 20CS SMART EDITION</t>
  </si>
  <si>
    <t>120251K</t>
  </si>
  <si>
    <t>CREW-352621</t>
  </si>
  <si>
    <t>108180K</t>
  </si>
  <si>
    <t>CV5W-0021276</t>
  </si>
  <si>
    <t>DELICA C2 G</t>
  </si>
  <si>
    <t>106386K</t>
  </si>
  <si>
    <t>CW2-1003403</t>
  </si>
  <si>
    <t>ACCORD Tourer 24TL</t>
  </si>
  <si>
    <t>125553K</t>
  </si>
  <si>
    <t>Tyler, Mike</t>
  </si>
  <si>
    <t>CW4W-5400233</t>
  </si>
  <si>
    <t>OUTLANDER ROADEST 20MS</t>
  </si>
  <si>
    <t>99515K</t>
  </si>
  <si>
    <t>Bullock, Michael</t>
  </si>
  <si>
    <t>CW4W-5400468</t>
  </si>
  <si>
    <t>OUTLANDER 20MS</t>
  </si>
  <si>
    <t>118085K</t>
  </si>
  <si>
    <t>CW4W-5400635</t>
  </si>
  <si>
    <t>OUTLANDER 20E</t>
  </si>
  <si>
    <t>64336K</t>
  </si>
  <si>
    <t>CW5W-0000905</t>
  </si>
  <si>
    <t>OUTLANDER G</t>
  </si>
  <si>
    <t>110304K</t>
  </si>
  <si>
    <t>CW6W-5200279</t>
  </si>
  <si>
    <t>OUTLANDER 30G</t>
  </si>
  <si>
    <t>132577K</t>
  </si>
  <si>
    <t>Ariyama NZ, Noritaka</t>
  </si>
  <si>
    <t>Mako, Rico</t>
  </si>
  <si>
    <t>CY4A-0111037</t>
  </si>
  <si>
    <t>GALANT S EXCEED NAVIGATION PG</t>
  </si>
  <si>
    <t>59643K</t>
  </si>
  <si>
    <t>Pearl</t>
  </si>
  <si>
    <t>Goco, Lloyd</t>
  </si>
  <si>
    <t>DC5W-300991</t>
  </si>
  <si>
    <t>VERISA L</t>
  </si>
  <si>
    <t>83759K</t>
  </si>
  <si>
    <t>DE3FS-503797</t>
  </si>
  <si>
    <t>DEMIO 13C</t>
  </si>
  <si>
    <t>94246K</t>
  </si>
  <si>
    <t>Suzuki, Kazumi</t>
  </si>
  <si>
    <t>DE3FS-541655</t>
  </si>
  <si>
    <t>DEMIO 13C-V Smart Edition II</t>
  </si>
  <si>
    <t>90369K</t>
  </si>
  <si>
    <t>Nakayama, Shoji</t>
  </si>
  <si>
    <t>DE5FS-110732</t>
  </si>
  <si>
    <t>DEMIO Sport</t>
  </si>
  <si>
    <t>93345K</t>
  </si>
  <si>
    <t>Mendez, Abegail</t>
  </si>
  <si>
    <t>DE5FS-250032</t>
  </si>
  <si>
    <t>DEMIO Sports</t>
  </si>
  <si>
    <t>15235K</t>
  </si>
  <si>
    <t>Gregana, Carla</t>
  </si>
  <si>
    <t>DEJFS-132338</t>
  </si>
  <si>
    <t>DEMIO SKYACTIVE</t>
  </si>
  <si>
    <t>104170K</t>
  </si>
  <si>
    <t>E11-042336</t>
  </si>
  <si>
    <t>NOTE 15S</t>
  </si>
  <si>
    <t>50906K</t>
  </si>
  <si>
    <t>Ichimori, Kenji</t>
  </si>
  <si>
    <t>E11-307330</t>
  </si>
  <si>
    <t>NOTE 15X PLUS NAVIGATION HDD</t>
  </si>
  <si>
    <t>LIGHTGREEN</t>
  </si>
  <si>
    <t>111148K</t>
  </si>
  <si>
    <t>Stone, Robert</t>
  </si>
  <si>
    <t>NOTE 15X</t>
  </si>
  <si>
    <t>GREEN</t>
  </si>
  <si>
    <t>E11-504176</t>
  </si>
  <si>
    <t>93708K</t>
  </si>
  <si>
    <t>E12-201479</t>
  </si>
  <si>
    <t>NOTE X DIG-S</t>
  </si>
  <si>
    <t>87661K</t>
  </si>
  <si>
    <t>E12-202684</t>
  </si>
  <si>
    <t>92276K</t>
  </si>
  <si>
    <t>E12-232341</t>
  </si>
  <si>
    <t>NOTE X</t>
  </si>
  <si>
    <t>72518K</t>
  </si>
  <si>
    <t>GE6-1605402</t>
  </si>
  <si>
    <t>FIT G 10th Anniversary</t>
  </si>
  <si>
    <t>20208K</t>
  </si>
  <si>
    <t>GE6-1756438</t>
  </si>
  <si>
    <t>FIT 13G</t>
  </si>
  <si>
    <t>85342K</t>
  </si>
  <si>
    <t>GE6-3105972</t>
  </si>
  <si>
    <t>FIT 13G 10th Anniversary</t>
  </si>
  <si>
    <t>43236K</t>
  </si>
  <si>
    <t>GH4-1301488</t>
  </si>
  <si>
    <t>HR-V JS4</t>
  </si>
  <si>
    <t>104181K</t>
  </si>
  <si>
    <t>GH5FS-100922</t>
  </si>
  <si>
    <t>ATENZA 25EX</t>
  </si>
  <si>
    <t>89841K</t>
  </si>
  <si>
    <t>Arai, Kazuaki</t>
  </si>
  <si>
    <t>GH8-007407</t>
  </si>
  <si>
    <t>IMPREZA 2.0GT</t>
  </si>
  <si>
    <t>96689K</t>
  </si>
  <si>
    <t>Kawakami, Masakazu</t>
  </si>
  <si>
    <t>GJ1-1040508</t>
  </si>
  <si>
    <t>AIRWAVE L Sky Roof</t>
  </si>
  <si>
    <t>55068K</t>
  </si>
  <si>
    <t>ORANGE</t>
  </si>
  <si>
    <t>GJ1-1302671</t>
  </si>
  <si>
    <t>AIRWAVE ST</t>
  </si>
  <si>
    <t>110741K</t>
  </si>
  <si>
    <t>GJ2FP-102711</t>
  </si>
  <si>
    <t>ATENZA XD</t>
  </si>
  <si>
    <t>121144K</t>
  </si>
  <si>
    <t>GJ2FW-101025</t>
  </si>
  <si>
    <t>ATENZA XD SAFETY PACKAGE</t>
  </si>
  <si>
    <t>134345K</t>
  </si>
  <si>
    <t>GJ2FW-112581</t>
  </si>
  <si>
    <t>ATENZA XD L PACKAGE</t>
  </si>
  <si>
    <t>160227K</t>
  </si>
  <si>
    <t>Shah, Abbas</t>
  </si>
  <si>
    <t>BLUE</t>
  </si>
  <si>
    <t>Kazama, Kisu</t>
  </si>
  <si>
    <t>YELLOW</t>
  </si>
  <si>
    <t>GP6-002607</t>
  </si>
  <si>
    <t>IMPREZA 2.0i</t>
  </si>
  <si>
    <t>49700K</t>
  </si>
  <si>
    <t>GRX130-6014498</t>
  </si>
  <si>
    <t>MARK X 250G RELAX SELECTION</t>
  </si>
  <si>
    <t>57912K</t>
  </si>
  <si>
    <t>Repuela, Efraim</t>
  </si>
  <si>
    <t>MARK X 250G relaxation selection</t>
  </si>
  <si>
    <t>GSE20-5099176</t>
  </si>
  <si>
    <t>IS250 BASE</t>
  </si>
  <si>
    <t>WINE RED METALLIC</t>
  </si>
  <si>
    <t>73091K</t>
  </si>
  <si>
    <t>GSE21-2016152</t>
  </si>
  <si>
    <t>IS350 VERSION L</t>
  </si>
  <si>
    <t>68902K</t>
  </si>
  <si>
    <t>H58A-0808909</t>
  </si>
  <si>
    <t>PAJERO MINI VR Navi Edition</t>
  </si>
  <si>
    <t>90448K</t>
  </si>
  <si>
    <t>Digamo, John Paul</t>
  </si>
  <si>
    <t>J10-029909</t>
  </si>
  <si>
    <t>DUALIS 20G</t>
  </si>
  <si>
    <t>132225K</t>
  </si>
  <si>
    <t>J10-060551</t>
  </si>
  <si>
    <t>109858K</t>
  </si>
  <si>
    <t>J10-097704</t>
  </si>
  <si>
    <t>88820K</t>
  </si>
  <si>
    <t>J200E-0003541</t>
  </si>
  <si>
    <t>RUSH G</t>
  </si>
  <si>
    <t>41592K</t>
  </si>
  <si>
    <t>Kinase, Manabu</t>
  </si>
  <si>
    <t>LIGHT GREEN</t>
  </si>
  <si>
    <t>J32-205058</t>
  </si>
  <si>
    <t>TEANA 250XE</t>
  </si>
  <si>
    <t>119198K</t>
  </si>
  <si>
    <t>K13-024507</t>
  </si>
  <si>
    <t>MARCH 12S V PACKAGE</t>
  </si>
  <si>
    <t>169019K</t>
  </si>
  <si>
    <t>K13-316618</t>
  </si>
  <si>
    <t>MARCH 12X</t>
  </si>
  <si>
    <t>54373K</t>
  </si>
  <si>
    <t>K13-378670</t>
  </si>
  <si>
    <t>MARCH X V selection</t>
  </si>
  <si>
    <t>26104K</t>
  </si>
  <si>
    <t>KDH200-0085293</t>
  </si>
  <si>
    <t>REGIUS ACE Long Super GL</t>
  </si>
  <si>
    <t>29941K</t>
  </si>
  <si>
    <t>KG11-024841</t>
  </si>
  <si>
    <t>BLUEBIRD SYLPHY 20S</t>
  </si>
  <si>
    <t>LIGHTBLUE</t>
  </si>
  <si>
    <t>84720K</t>
  </si>
  <si>
    <t>KJ10-003351</t>
  </si>
  <si>
    <t>127025K</t>
  </si>
  <si>
    <t>KJ10-204917</t>
  </si>
  <si>
    <t>96123K</t>
  </si>
  <si>
    <t>Tiu, Benson</t>
  </si>
  <si>
    <t>KJ10-206145</t>
  </si>
  <si>
    <t>DUALIS 20S</t>
  </si>
  <si>
    <t>REDDISH COPPER</t>
  </si>
  <si>
    <t>119247K</t>
  </si>
  <si>
    <t>Watanabe, Hideki</t>
  </si>
  <si>
    <t>KNJ10-213923</t>
  </si>
  <si>
    <t>DUALIS 20G FOUR</t>
  </si>
  <si>
    <t>76065K</t>
  </si>
  <si>
    <t>Edgic, Michelle</t>
  </si>
  <si>
    <t>VITZ F</t>
  </si>
  <si>
    <t>MHU38-2077373</t>
  </si>
  <si>
    <t>HARRIER HYBRID 4WD</t>
  </si>
  <si>
    <t>159605K</t>
  </si>
  <si>
    <t>NA4W-0204314</t>
  </si>
  <si>
    <t>GRANDIS Sports Gear Active</t>
  </si>
  <si>
    <t>101442K</t>
  </si>
  <si>
    <t>NCEC-150183</t>
  </si>
  <si>
    <t>ROADSTER VS</t>
  </si>
  <si>
    <t>106983K</t>
  </si>
  <si>
    <t>NCP100-0005222</t>
  </si>
  <si>
    <t>RACTIS G L PKG</t>
  </si>
  <si>
    <t>123726K</t>
  </si>
  <si>
    <t>NCP100-0071289</t>
  </si>
  <si>
    <t>RACTIS G_L Package</t>
  </si>
  <si>
    <t>98610K</t>
  </si>
  <si>
    <t>Tiaba, Nancy</t>
  </si>
  <si>
    <t>NCP120-2021256</t>
  </si>
  <si>
    <t>RACTIS S</t>
  </si>
  <si>
    <t>46910K</t>
  </si>
  <si>
    <t>VITZ RS</t>
  </si>
  <si>
    <t>NCP51-0225537</t>
  </si>
  <si>
    <t>SUCCEED UL</t>
  </si>
  <si>
    <t>109665K</t>
  </si>
  <si>
    <t>NCP91-5130117</t>
  </si>
  <si>
    <t>89304K</t>
  </si>
  <si>
    <t>NCP91-5201002</t>
  </si>
  <si>
    <t>VITZ U</t>
  </si>
  <si>
    <t>LIGHTPURPLE</t>
  </si>
  <si>
    <t>78758K</t>
  </si>
  <si>
    <t>NCP91-5306396</t>
  </si>
  <si>
    <t>96253K</t>
  </si>
  <si>
    <t>NCZ20-0127401</t>
  </si>
  <si>
    <t>RAUM Base</t>
  </si>
  <si>
    <t>73274K</t>
  </si>
  <si>
    <t>Lauron, Christopher</t>
  </si>
  <si>
    <t>Light Blue</t>
  </si>
  <si>
    <t>NHW20-3194911</t>
  </si>
  <si>
    <t>PRIUS S</t>
  </si>
  <si>
    <t>86492K</t>
  </si>
  <si>
    <t>NHW20-3199540</t>
  </si>
  <si>
    <t>PRIUS G</t>
  </si>
  <si>
    <t>93005K</t>
  </si>
  <si>
    <t>NJ10-008870</t>
  </si>
  <si>
    <t>118039K</t>
  </si>
  <si>
    <t>NJ10-042203</t>
  </si>
  <si>
    <t>DUALIS 20S_FOUR</t>
  </si>
  <si>
    <t>114951K</t>
  </si>
  <si>
    <t>Watanabe, Yousuke</t>
  </si>
  <si>
    <t>NNP10-5034408</t>
  </si>
  <si>
    <t>PORTE 130i C PACKAGE</t>
  </si>
  <si>
    <t>59095K</t>
  </si>
  <si>
    <t>COROLLA AXIO X</t>
  </si>
  <si>
    <t>NSP120-6008291</t>
  </si>
  <si>
    <t>TREZIA 1.3I</t>
  </si>
  <si>
    <t>90288K</t>
  </si>
  <si>
    <t>Lavezores, Bence Carol</t>
  </si>
  <si>
    <t>NT31-006298</t>
  </si>
  <si>
    <t>X-TRAIL 20X</t>
  </si>
  <si>
    <t>92248K</t>
  </si>
  <si>
    <t>NT31-022338</t>
  </si>
  <si>
    <t>98353K</t>
  </si>
  <si>
    <t>Villarias, Tracy</t>
  </si>
  <si>
    <t>NT31-022571</t>
  </si>
  <si>
    <t>X-TRAIL 20S</t>
  </si>
  <si>
    <t>107465K</t>
  </si>
  <si>
    <t>NT31-028243</t>
  </si>
  <si>
    <t>149278K</t>
  </si>
  <si>
    <t>NT31-100967</t>
  </si>
  <si>
    <t>X-TRAIL 20Xtt</t>
  </si>
  <si>
    <t>66525K</t>
  </si>
  <si>
    <t>NT31-113712</t>
  </si>
  <si>
    <t>X-TRAIL 20XTT</t>
  </si>
  <si>
    <t>84804K</t>
  </si>
  <si>
    <t>NT31-115861</t>
  </si>
  <si>
    <t>X-TRAIL XTT Navi TV</t>
  </si>
  <si>
    <t>135733K</t>
  </si>
  <si>
    <t>NT31-213508</t>
  </si>
  <si>
    <t>132398K</t>
  </si>
  <si>
    <t>Ouano, Cristopher</t>
  </si>
  <si>
    <t>NT31-240523</t>
  </si>
  <si>
    <t>X-TRAIL 20 Xt</t>
  </si>
  <si>
    <t>96589K</t>
  </si>
  <si>
    <t>Luyao, Ariane</t>
  </si>
  <si>
    <t>GUNMETAL</t>
  </si>
  <si>
    <t>NZE121-3378930</t>
  </si>
  <si>
    <t>COROLLA FIELDER X</t>
  </si>
  <si>
    <t>85569K</t>
  </si>
  <si>
    <t>Singson Jr., Edgardo</t>
  </si>
  <si>
    <t>NZE141-6076425</t>
  </si>
  <si>
    <t>72704K</t>
  </si>
  <si>
    <t>NZE141-9073644</t>
  </si>
  <si>
    <t>COROLLA FIELDER 1.5X AERO TOURER</t>
  </si>
  <si>
    <t>74462K</t>
  </si>
  <si>
    <t>Abella, Roxie Stephanie</t>
  </si>
  <si>
    <t>NZE141-9102520</t>
  </si>
  <si>
    <t>COROLLA FIELDER 1.5X G Edition</t>
  </si>
  <si>
    <t>83066K</t>
  </si>
  <si>
    <t>NZE141-9130644</t>
  </si>
  <si>
    <t>COROLLA FIELDER X HID Limited</t>
  </si>
  <si>
    <t>113072K</t>
  </si>
  <si>
    <t>NZE151-1032688</t>
  </si>
  <si>
    <t>RUMION G</t>
  </si>
  <si>
    <t>93036K</t>
  </si>
  <si>
    <t>WINE</t>
  </si>
  <si>
    <t>PJ32-000129</t>
  </si>
  <si>
    <t>TEANA 350XV</t>
  </si>
  <si>
    <t>99299K</t>
  </si>
  <si>
    <t>PNZ50-000025</t>
  </si>
  <si>
    <t>MURANO 350XV FOUR</t>
  </si>
  <si>
    <t>84375K</t>
  </si>
  <si>
    <t>PNZ50-008289</t>
  </si>
  <si>
    <t>84660K</t>
  </si>
  <si>
    <t>Yoshikawa, Noriyuki</t>
  </si>
  <si>
    <t>PY50-209737</t>
  </si>
  <si>
    <t>FUGA 350GT</t>
  </si>
  <si>
    <t>136799K</t>
  </si>
  <si>
    <t>RB1-1108402</t>
  </si>
  <si>
    <t>ODYSSEY Absolute</t>
  </si>
  <si>
    <t>99846K</t>
  </si>
  <si>
    <t>RB1-1406648</t>
  </si>
  <si>
    <t>ODYSSEY Absolute HDD NAVI SPecial Edit</t>
  </si>
  <si>
    <t>113649K</t>
  </si>
  <si>
    <t>Sismar, Jenelyn</t>
  </si>
  <si>
    <t>RD7-1000038</t>
  </si>
  <si>
    <t>CR-V Performa LD</t>
  </si>
  <si>
    <t>111777K</t>
  </si>
  <si>
    <t>RE3-1001392</t>
  </si>
  <si>
    <t>CR-V ZL</t>
  </si>
  <si>
    <t>103916K</t>
  </si>
  <si>
    <t>RE3-1003581</t>
  </si>
  <si>
    <t>57425K</t>
  </si>
  <si>
    <t>RE3-1300491</t>
  </si>
  <si>
    <t>119559K</t>
  </si>
  <si>
    <t>RE4-1000388</t>
  </si>
  <si>
    <t>CR-V ZX 4WD</t>
  </si>
  <si>
    <t xml:space="preserve">PEARL </t>
  </si>
  <si>
    <t>151826K</t>
  </si>
  <si>
    <t>RE4-1003058</t>
  </si>
  <si>
    <t>CR-V ZX</t>
  </si>
  <si>
    <t>100164K</t>
  </si>
  <si>
    <t>RE4-1010894</t>
  </si>
  <si>
    <t xml:space="preserve">CR-V ZX </t>
  </si>
  <si>
    <t>132015K</t>
  </si>
  <si>
    <t>Rama, Wilbert</t>
  </si>
  <si>
    <t>Kuwabara, Takeshi</t>
  </si>
  <si>
    <t>RK1-1100596</t>
  </si>
  <si>
    <t>STEPWAGON G HID EDITION</t>
  </si>
  <si>
    <t>143954K</t>
  </si>
  <si>
    <t>RN1-2102802</t>
  </si>
  <si>
    <t>STREAM Style Select</t>
  </si>
  <si>
    <t>53118K</t>
  </si>
  <si>
    <t>RN6-1026434</t>
  </si>
  <si>
    <t>STREAM RSZ</t>
  </si>
  <si>
    <t>129170K</t>
  </si>
  <si>
    <t>RN6-1034122</t>
  </si>
  <si>
    <t>STREAM X Style Edition</t>
  </si>
  <si>
    <t>81132K</t>
  </si>
  <si>
    <t>RN6-3114688</t>
  </si>
  <si>
    <t>STREAM ZS S-PACKAGE</t>
  </si>
  <si>
    <t>99550K</t>
  </si>
  <si>
    <t>RN6-3121464</t>
  </si>
  <si>
    <t>STREAM RST</t>
  </si>
  <si>
    <t>148121K</t>
  </si>
  <si>
    <t>RN8-1020516</t>
  </si>
  <si>
    <t>64889K</t>
  </si>
  <si>
    <t>RT3-1002681</t>
  </si>
  <si>
    <t>CROSSROAD 20X</t>
  </si>
  <si>
    <t>69713K</t>
  </si>
  <si>
    <t>SC11-258123</t>
  </si>
  <si>
    <t>101047K</t>
  </si>
  <si>
    <t>SC11-309861</t>
  </si>
  <si>
    <t>TIIDA LATIO 15B</t>
  </si>
  <si>
    <t>108289K</t>
  </si>
  <si>
    <t>SCP100-2002060</t>
  </si>
  <si>
    <t>RACTIS X HID Selection</t>
  </si>
  <si>
    <t>39746K</t>
  </si>
  <si>
    <t>Bulilan, Cherry</t>
  </si>
  <si>
    <t>SCP90-2061894</t>
  </si>
  <si>
    <t>58440K</t>
  </si>
  <si>
    <t>SCP90-5176784</t>
  </si>
  <si>
    <t xml:space="preserve">WINE RED </t>
  </si>
  <si>
    <t>108699K</t>
  </si>
  <si>
    <t>FORESTER 2.0X</t>
  </si>
  <si>
    <t>SH5-007211</t>
  </si>
  <si>
    <t>FORESTER Sports Limited</t>
  </si>
  <si>
    <t>122843K</t>
  </si>
  <si>
    <t>Doi, Yoshimasa</t>
  </si>
  <si>
    <t>SH5-056263</t>
  </si>
  <si>
    <t>FORESTER 2.0 X Field Limited 2</t>
  </si>
  <si>
    <t>97292K</t>
  </si>
  <si>
    <t>SH5-063340</t>
  </si>
  <si>
    <t>FORESTER 2.0XT</t>
  </si>
  <si>
    <t>72770K</t>
  </si>
  <si>
    <t>SHJ-025037</t>
  </si>
  <si>
    <t>86135K</t>
  </si>
  <si>
    <t>Lim, Grace</t>
  </si>
  <si>
    <t>BROWN</t>
  </si>
  <si>
    <t>SJ5-019498</t>
  </si>
  <si>
    <t>FORESTER 2.0I-L</t>
  </si>
  <si>
    <t>98545K</t>
  </si>
  <si>
    <t>Nishikawa, Takeshi</t>
  </si>
  <si>
    <t>T31-000207</t>
  </si>
  <si>
    <t>104500K</t>
  </si>
  <si>
    <t>T31-003834</t>
  </si>
  <si>
    <t>132063K</t>
  </si>
  <si>
    <t>TNT31-006283</t>
  </si>
  <si>
    <t>X-TRAIL 25X</t>
  </si>
  <si>
    <t>121520K</t>
  </si>
  <si>
    <t>TNT31-200667</t>
  </si>
  <si>
    <t>98881K</t>
  </si>
  <si>
    <t>81056K</t>
  </si>
  <si>
    <t>TRH200-0082286</t>
  </si>
  <si>
    <t>REGIUS ACE Super GL</t>
  </si>
  <si>
    <t>138691K</t>
  </si>
  <si>
    <t>Cabrera - IBCRAM, Cesar</t>
  </si>
  <si>
    <t>TRH200-0082886</t>
  </si>
  <si>
    <t>HIACE Super GL</t>
  </si>
  <si>
    <t>70948K</t>
  </si>
  <si>
    <t>TRH200-0084994</t>
  </si>
  <si>
    <t>141202K</t>
  </si>
  <si>
    <t>Cabalda, Aileen Therese</t>
  </si>
  <si>
    <t>TRH200-0100446</t>
  </si>
  <si>
    <t>HIACE DX GL PKG</t>
  </si>
  <si>
    <t>162722K</t>
  </si>
  <si>
    <t>TRH200-0100887</t>
  </si>
  <si>
    <t>HIACE Wheelchair</t>
  </si>
  <si>
    <t>187206K</t>
  </si>
  <si>
    <t>TRH200-0125045</t>
  </si>
  <si>
    <t>HIACE REGIUS DX GL PACKAGE</t>
  </si>
  <si>
    <t>DARKBLUE</t>
  </si>
  <si>
    <t>127300K</t>
  </si>
  <si>
    <t>TRH200-0129870</t>
  </si>
  <si>
    <t>100057K</t>
  </si>
  <si>
    <t>TRH200-5009495</t>
  </si>
  <si>
    <t>HIACE DX GL pkg</t>
  </si>
  <si>
    <t>191882K</t>
  </si>
  <si>
    <t>UC1-1200752</t>
  </si>
  <si>
    <t>INSPIRE Base</t>
  </si>
  <si>
    <t>117385K</t>
  </si>
  <si>
    <t>UC1-1200822</t>
  </si>
  <si>
    <t>INSPIRE 30TE</t>
  </si>
  <si>
    <t>42915K</t>
  </si>
  <si>
    <t>V36-503102</t>
  </si>
  <si>
    <t>SKYLINE 250GT Type V</t>
  </si>
  <si>
    <t>142297K</t>
  </si>
  <si>
    <t>V97W-0000239</t>
  </si>
  <si>
    <t>PAJERO Super Exeed</t>
  </si>
  <si>
    <t>BEIGE 2TONE</t>
  </si>
  <si>
    <t>136689K</t>
  </si>
  <si>
    <t>VF34C5FVABS307618</t>
  </si>
  <si>
    <t>308 Premium</t>
  </si>
  <si>
    <t>80043K</t>
  </si>
  <si>
    <t>VF3CC5FS9CW139399</t>
  </si>
  <si>
    <t>208 Premium</t>
  </si>
  <si>
    <t>32777K</t>
  </si>
  <si>
    <t>Gonzales, Lenmar</t>
  </si>
  <si>
    <t>VM4-004542</t>
  </si>
  <si>
    <t>LEVORG 1.6GT EyesiGHT</t>
  </si>
  <si>
    <t>62152K</t>
  </si>
  <si>
    <t>Carin, Earl</t>
  </si>
  <si>
    <t>VR2E26-011518</t>
  </si>
  <si>
    <t>CARAVAN DX</t>
  </si>
  <si>
    <t>106975K</t>
  </si>
  <si>
    <t>VRE25-001260</t>
  </si>
  <si>
    <t>CARAVAN DX Long</t>
  </si>
  <si>
    <t>207892K</t>
  </si>
  <si>
    <t>VRE25-040361</t>
  </si>
  <si>
    <t>CARAVAN DX (Low floor, 3/6/8)</t>
  </si>
  <si>
    <t>163289K</t>
  </si>
  <si>
    <t>WAUZZZ8P27A204920</t>
  </si>
  <si>
    <t>A3 Sport Back Attraction Limited</t>
  </si>
  <si>
    <t>54229K</t>
  </si>
  <si>
    <t>WAUZZZ8PXDA001009</t>
  </si>
  <si>
    <t>A3 A3 Sports Back 1.4 TFSI S Line</t>
  </si>
  <si>
    <t>77955K</t>
  </si>
  <si>
    <t>WBA1A32070J066018</t>
  </si>
  <si>
    <t>1 SERIES 120i M Sports Package</t>
  </si>
  <si>
    <t>92102K</t>
  </si>
  <si>
    <t>WBA3D36080NP77827</t>
  </si>
  <si>
    <t>320D M Sport</t>
  </si>
  <si>
    <t>98863K</t>
  </si>
  <si>
    <t>WBANE52000CK73887</t>
  </si>
  <si>
    <t>5 SERIES 525i Hi-line Package</t>
  </si>
  <si>
    <t>57019K</t>
  </si>
  <si>
    <t>WBANL52020CF37863</t>
  </si>
  <si>
    <t>5 SERIES 525i Touring Hi-Line Package</t>
  </si>
  <si>
    <t>65106K</t>
  </si>
  <si>
    <t>WBANU92020CU36890</t>
  </si>
  <si>
    <t>530I M Sport</t>
  </si>
  <si>
    <t>46507K</t>
  </si>
  <si>
    <t>ATNZ, iDirect</t>
  </si>
  <si>
    <t>WBAPG56020NM15125</t>
  </si>
  <si>
    <t>320i 320I</t>
  </si>
  <si>
    <t>104601K</t>
  </si>
  <si>
    <t>WBAPG56040NM19371</t>
  </si>
  <si>
    <t>320I STYLE ESSENCE M SPORT Package</t>
  </si>
  <si>
    <t>97569K</t>
  </si>
  <si>
    <t>WBAUS720X0A370395</t>
  </si>
  <si>
    <t>3 SERIES 320i Touring M Sports package</t>
  </si>
  <si>
    <t>88477K</t>
  </si>
  <si>
    <t>WBAVB16030NE51889</t>
  </si>
  <si>
    <t>3 SERIES 325i M Sports Package</t>
  </si>
  <si>
    <t>52856K</t>
  </si>
  <si>
    <t>WBAVB56050NE60777</t>
  </si>
  <si>
    <t>3 SERIES 323I</t>
  </si>
  <si>
    <t>102015K</t>
  </si>
  <si>
    <t>WBAVH16010NK93970</t>
  </si>
  <si>
    <t>323I 323I</t>
  </si>
  <si>
    <t>55925K</t>
  </si>
  <si>
    <t>WBAVL32070VN78267</t>
  </si>
  <si>
    <t>X1 S-DRIVE1.8I HIGHLINE</t>
  </si>
  <si>
    <t>94057K</t>
  </si>
  <si>
    <t>WBAWA52070PG05805</t>
  </si>
  <si>
    <t>320I Coupe</t>
  </si>
  <si>
    <t>85835K</t>
  </si>
  <si>
    <t xml:space="preserve">Customer-Present, </t>
  </si>
  <si>
    <t>Recommend, iDirect</t>
  </si>
  <si>
    <t>WDB2110522B238531</t>
  </si>
  <si>
    <t>E250 E250</t>
  </si>
  <si>
    <t>83032K</t>
  </si>
  <si>
    <t>WDB2110542B038960</t>
  </si>
  <si>
    <t>E300 E300 Avantgarde S</t>
  </si>
  <si>
    <t>34594K</t>
  </si>
  <si>
    <t>WDD1760422J068593</t>
  </si>
  <si>
    <t>A180 A180 Blue Efficiency</t>
  </si>
  <si>
    <t>39158K</t>
  </si>
  <si>
    <t>WDD1760422J150870</t>
  </si>
  <si>
    <t>A180 SPORTS Night PACKAGE Safety PA</t>
  </si>
  <si>
    <t>61098K</t>
  </si>
  <si>
    <t>WDD2040412A089662</t>
  </si>
  <si>
    <t>C200 KOMPRESSOR Avantgarde</t>
  </si>
  <si>
    <t>83718K</t>
  </si>
  <si>
    <t>WDD2040412A104284</t>
  </si>
  <si>
    <t>76750K</t>
  </si>
  <si>
    <t>WDD2040412A264933</t>
  </si>
  <si>
    <t>C200 KOMPRESSOR C200 KOMPRESSOR</t>
  </si>
  <si>
    <t>66405K</t>
  </si>
  <si>
    <t>WDD2040772F258834</t>
  </si>
  <si>
    <t>C63 AMG C63 AMG</t>
  </si>
  <si>
    <t>31597K</t>
  </si>
  <si>
    <t>WDD2042412F172938</t>
  </si>
  <si>
    <t>C200 KOMPRESSOR Wagon ELEGANCE</t>
  </si>
  <si>
    <t>68735K</t>
  </si>
  <si>
    <t>WDD2042412F277541</t>
  </si>
  <si>
    <t>C200 WAGON KOMPRESSOR</t>
  </si>
  <si>
    <t>67917K</t>
  </si>
  <si>
    <t>Golimlim, Andy</t>
  </si>
  <si>
    <t>WDD2042412F383311</t>
  </si>
  <si>
    <t>C200 KOMPRESSOR Station Wagon Avantgarde</t>
  </si>
  <si>
    <t>96018K</t>
  </si>
  <si>
    <t>WDD2073472F144998</t>
  </si>
  <si>
    <t>E250 CGI Blue  Efficiency</t>
  </si>
  <si>
    <t>49745K</t>
  </si>
  <si>
    <t>WDD2073472F187106</t>
  </si>
  <si>
    <t>E250 Coupe BE AMG Sports PKG</t>
  </si>
  <si>
    <t>48851K</t>
  </si>
  <si>
    <t>WDD2163712A005222</t>
  </si>
  <si>
    <t>CL CL550</t>
  </si>
  <si>
    <t>85341K</t>
  </si>
  <si>
    <t>WDD2452322J111248</t>
  </si>
  <si>
    <t>B170 Sport Package</t>
  </si>
  <si>
    <t>60078K</t>
  </si>
  <si>
    <t>WDD2452322J304638</t>
  </si>
  <si>
    <t>B170 SPORT Package</t>
  </si>
  <si>
    <t>52560K</t>
  </si>
  <si>
    <t>WDD2452322J346796</t>
  </si>
  <si>
    <t>B170 sportspackage</t>
  </si>
  <si>
    <t>63850K</t>
  </si>
  <si>
    <t>WDD2452322J506474</t>
  </si>
  <si>
    <t>B CLASS B170</t>
  </si>
  <si>
    <t>57345K</t>
  </si>
  <si>
    <t>WMWML32060TM94268</t>
  </si>
  <si>
    <t>MINI COOPER Club Man</t>
  </si>
  <si>
    <t>DARKGREEN</t>
  </si>
  <si>
    <t>59166K</t>
  </si>
  <si>
    <t>WVGZZZ1TZ8W125911</t>
  </si>
  <si>
    <t>TOURAN TSI Trend Line</t>
  </si>
  <si>
    <t>52162K</t>
  </si>
  <si>
    <t>WVGZZZ1TZAW054716</t>
  </si>
  <si>
    <t>TOURAN Prime Edition</t>
  </si>
  <si>
    <t>22416K</t>
  </si>
  <si>
    <t>WVGZZZ1TZDW038887</t>
  </si>
  <si>
    <t>TOURAN TSI HIGH LINE</t>
  </si>
  <si>
    <t>67993K</t>
  </si>
  <si>
    <t>WVGZZZ7LZ4D055801</t>
  </si>
  <si>
    <t>TOUAREG V6</t>
  </si>
  <si>
    <t>82657K</t>
  </si>
  <si>
    <t>WVGZZZ7LZ5D065050</t>
  </si>
  <si>
    <t>75204K</t>
  </si>
  <si>
    <t>WVWZZZ1KZ4U002906</t>
  </si>
  <si>
    <t>GOLF E</t>
  </si>
  <si>
    <t>48966K</t>
  </si>
  <si>
    <t>WVWZZZ1KZ6M715729</t>
  </si>
  <si>
    <t>JETTA 2.0T</t>
  </si>
  <si>
    <t>DARKBLUE METALLIC</t>
  </si>
  <si>
    <t>61443K</t>
  </si>
  <si>
    <t>WVWZZZ1KZ6U002322</t>
  </si>
  <si>
    <t>GOLF GTi</t>
  </si>
  <si>
    <t>99223K</t>
  </si>
  <si>
    <t>WVWZZZ1KZ7U018903</t>
  </si>
  <si>
    <t>GOLF GT TSI</t>
  </si>
  <si>
    <t>46212K</t>
  </si>
  <si>
    <t>WVWZZZ1KZ8M256866</t>
  </si>
  <si>
    <t>GOLF VARIANT 2.0TSI Sport Line</t>
  </si>
  <si>
    <t>85491K</t>
  </si>
  <si>
    <t>WVWZZZ1KZ8W540567</t>
  </si>
  <si>
    <t>Cross GOLF BASE</t>
  </si>
  <si>
    <t>63966K</t>
  </si>
  <si>
    <t>WVWZZZ1KZ9W573111</t>
  </si>
  <si>
    <t>GOLF TSI Highline</t>
  </si>
  <si>
    <t>72421K</t>
  </si>
  <si>
    <t>WVWZZZ1KZAW077524</t>
  </si>
  <si>
    <t>GOLF TSI HIGH LINE</t>
  </si>
  <si>
    <t>43713K</t>
  </si>
  <si>
    <t>WVWZZZ3CZ7P136478</t>
  </si>
  <si>
    <t>PASSAT V6 4 Motion</t>
  </si>
  <si>
    <t>88424K</t>
  </si>
  <si>
    <t>WVWZZZ3CZBE716385</t>
  </si>
  <si>
    <t>PASSAT CC V6 4 Motion</t>
  </si>
  <si>
    <t>LIGHTBROWN</t>
  </si>
  <si>
    <t>64756K</t>
  </si>
  <si>
    <t>WVWZZZ6RZAU003972</t>
  </si>
  <si>
    <t>POLO 1.4 Comfort line</t>
  </si>
  <si>
    <t>73880K</t>
  </si>
  <si>
    <t>WVWZZZ6RZAU011760</t>
  </si>
  <si>
    <t>POLO 1.4 comfort line</t>
  </si>
  <si>
    <t>74221K</t>
  </si>
  <si>
    <t>WVWZZZ6RZAU012137</t>
  </si>
  <si>
    <t>POLO 1.4 Comfort Line</t>
  </si>
  <si>
    <t>69527K</t>
  </si>
  <si>
    <t>WVWZZZ6RZAU055076</t>
  </si>
  <si>
    <t>POLO Cross Polo</t>
  </si>
  <si>
    <t>43747K</t>
  </si>
  <si>
    <t>WVWZZZ6RZAU074811</t>
  </si>
  <si>
    <t xml:space="preserve">POLO TSI HIGH LINE </t>
  </si>
  <si>
    <t>81687K</t>
  </si>
  <si>
    <t>WVWZZZ6RZBY501428</t>
  </si>
  <si>
    <t>POLO GTi</t>
  </si>
  <si>
    <t>49056K</t>
  </si>
  <si>
    <t>WVWZZZ6RZEU002310</t>
  </si>
  <si>
    <t xml:space="preserve">POLO TSI Comfort Line Blue Motion  </t>
  </si>
  <si>
    <t>36934K</t>
  </si>
  <si>
    <t>Y50-153046</t>
  </si>
  <si>
    <t>FUGA 250GT</t>
  </si>
  <si>
    <t>110324K</t>
  </si>
  <si>
    <t>YA4-002501</t>
  </si>
  <si>
    <t>EXIGA 2.0I-S</t>
  </si>
  <si>
    <t>92633K</t>
  </si>
  <si>
    <t>YA4-005829</t>
  </si>
  <si>
    <t>EXIGA 2.0iL</t>
  </si>
  <si>
    <t>101788K</t>
  </si>
  <si>
    <t>YA4-009557</t>
  </si>
  <si>
    <t>91161K</t>
  </si>
  <si>
    <t>YA4-010896</t>
  </si>
  <si>
    <t>136518K</t>
  </si>
  <si>
    <t>YA9-002046</t>
  </si>
  <si>
    <t>EXIGA 2.5I-S ALCANTARA selection</t>
  </si>
  <si>
    <t>125203K</t>
  </si>
  <si>
    <t>YF15-049656</t>
  </si>
  <si>
    <t>JUKE 15RX TYPE V</t>
  </si>
  <si>
    <t>30400K</t>
  </si>
  <si>
    <t>YV1BW565091095220</t>
  </si>
  <si>
    <t>V70 2.5T LE</t>
  </si>
  <si>
    <t>96924K</t>
  </si>
  <si>
    <t>YV1FS485BD2182176</t>
  </si>
  <si>
    <t>S60 T4 R DESIGN</t>
  </si>
  <si>
    <t>28691K</t>
  </si>
  <si>
    <t>YV1FS90H6D2170999</t>
  </si>
  <si>
    <t>S60 T6 AWD RDESIGN</t>
  </si>
  <si>
    <t>47510K</t>
  </si>
  <si>
    <t>YV1FW485BD1103669</t>
  </si>
  <si>
    <t>V60 T4 R DESIGN</t>
  </si>
  <si>
    <t>61814K</t>
  </si>
  <si>
    <t>YV1FW9056C1077643</t>
  </si>
  <si>
    <t>V60 T6 AWD SE</t>
  </si>
  <si>
    <t>94442K</t>
  </si>
  <si>
    <t>SWIFT XG</t>
  </si>
  <si>
    <t>L BLUE</t>
  </si>
  <si>
    <t>ZC72S-204557</t>
  </si>
  <si>
    <t>SWIFT RS</t>
  </si>
  <si>
    <t>65205K</t>
  </si>
  <si>
    <t>ZGE20-0024508</t>
  </si>
  <si>
    <t>WISH 1.8X</t>
  </si>
  <si>
    <t>96529K</t>
  </si>
  <si>
    <t>Zamora, Janelle</t>
  </si>
  <si>
    <t>WISH 1.8S</t>
  </si>
  <si>
    <t>ZGE21-0001132</t>
  </si>
  <si>
    <t>WISH 2.0G</t>
  </si>
  <si>
    <t>91620K</t>
  </si>
  <si>
    <t>ZGM10-0010880</t>
  </si>
  <si>
    <t>ISIS PLATANA LIMITED</t>
  </si>
  <si>
    <t>90422K</t>
  </si>
  <si>
    <t>ZGM10-0024364</t>
  </si>
  <si>
    <t>119361K</t>
  </si>
  <si>
    <t>ZNE10-0422856</t>
  </si>
  <si>
    <t>WISH X</t>
  </si>
  <si>
    <t>147445K</t>
  </si>
  <si>
    <t>ZNM10-0057227</t>
  </si>
  <si>
    <t>ISIS Platana Limited</t>
  </si>
  <si>
    <t>67717K</t>
  </si>
  <si>
    <t>ZRE152-1048191</t>
  </si>
  <si>
    <t>AURIS 180G</t>
  </si>
  <si>
    <t>127220K</t>
  </si>
  <si>
    <t>ZRE152-1096811</t>
  </si>
  <si>
    <t>AURIS 180G S Package</t>
  </si>
  <si>
    <t>83286K</t>
  </si>
  <si>
    <t>LIGHT BLUE</t>
  </si>
  <si>
    <t>ZRT261-3012972</t>
  </si>
  <si>
    <t>ALLION A20 S PACKAGE</t>
  </si>
  <si>
    <t>74762K</t>
  </si>
  <si>
    <t>ZRT272-0002146</t>
  </si>
  <si>
    <t>AVENSIS XI</t>
  </si>
  <si>
    <t>138407K</t>
  </si>
  <si>
    <t>ZVW30-1233451</t>
  </si>
  <si>
    <t>PRIUS S Touring Selection</t>
  </si>
  <si>
    <t>149151K</t>
  </si>
  <si>
    <t>ZVW30-5069057</t>
  </si>
  <si>
    <t>123755K</t>
  </si>
  <si>
    <t>P &amp;P</t>
    <phoneticPr fontId="16"/>
  </si>
  <si>
    <t>Our CIF Price</t>
    <phoneticPr fontId="16"/>
  </si>
  <si>
    <t>EBS</t>
    <phoneticPr fontId="16"/>
  </si>
  <si>
    <t>1J4P42GK0AW120069</t>
  </si>
  <si>
    <t>CHEROKEE Sports</t>
  </si>
  <si>
    <t>WINE RED</t>
  </si>
  <si>
    <t>66400K</t>
  </si>
  <si>
    <t>A05A-0006084</t>
  </si>
  <si>
    <t>MIRAGE M</t>
  </si>
  <si>
    <t>89764K</t>
  </si>
  <si>
    <t>ACA31-5008312</t>
  </si>
  <si>
    <t>RAV4 4WD Sports</t>
  </si>
  <si>
    <t>DarkGreen</t>
  </si>
  <si>
    <t>105413K</t>
  </si>
  <si>
    <t>ACA31-5037017</t>
  </si>
  <si>
    <t>RAV4 G</t>
  </si>
  <si>
    <t>101117K</t>
  </si>
  <si>
    <t>ACA33-5230188</t>
  </si>
  <si>
    <t>VANGUARD 240S 4WD</t>
  </si>
  <si>
    <t>105105K</t>
  </si>
  <si>
    <t>ACA33-5231714</t>
  </si>
  <si>
    <t>61564K</t>
  </si>
  <si>
    <t>ACA33-5257833</t>
  </si>
  <si>
    <t>97284K</t>
  </si>
  <si>
    <t>ACA36-5006215</t>
  </si>
  <si>
    <t>115659K</t>
  </si>
  <si>
    <t>AHR20-7025072</t>
  </si>
  <si>
    <t>ESTIMA Hybrid G</t>
  </si>
  <si>
    <t>106323K</t>
  </si>
  <si>
    <t>AK12-383870</t>
  </si>
  <si>
    <t>MARCH 12S</t>
  </si>
  <si>
    <t>PINK</t>
  </si>
  <si>
    <t>65698K</t>
  </si>
  <si>
    <t>AK12-915678</t>
  </si>
  <si>
    <t xml:space="preserve">MARCH 12S Collet F  </t>
  </si>
  <si>
    <t>LIGHT BROWN</t>
  </si>
  <si>
    <t>88662K</t>
  </si>
  <si>
    <t>ANE10-0029503</t>
  </si>
  <si>
    <t>117402K</t>
  </si>
  <si>
    <t>ANE11-0022838</t>
  </si>
  <si>
    <t>WISH Z</t>
  </si>
  <si>
    <t>ANE11-0030475</t>
  </si>
  <si>
    <t>120309K</t>
  </si>
  <si>
    <t>ANE11-0035366</t>
  </si>
  <si>
    <t>122879K</t>
  </si>
  <si>
    <t>ANE11-0035394</t>
  </si>
  <si>
    <t>105403K</t>
  </si>
  <si>
    <t>ANM10-0023450</t>
  </si>
  <si>
    <t>ISIS PLATANA</t>
  </si>
  <si>
    <t>99900K</t>
  </si>
  <si>
    <t>ANM10-0052101</t>
  </si>
  <si>
    <t>105165K</t>
  </si>
  <si>
    <t>ANM10-0095679</t>
  </si>
  <si>
    <t>87595K</t>
  </si>
  <si>
    <t>AVU65-0037768</t>
  </si>
  <si>
    <t>HARRIER HYBRID Premium</t>
  </si>
  <si>
    <t>82411K</t>
  </si>
  <si>
    <t>AVV50-1004440</t>
  </si>
  <si>
    <t xml:space="preserve">CAMRY  G </t>
  </si>
  <si>
    <t>85878K</t>
  </si>
  <si>
    <t>AVV50-1015131</t>
  </si>
  <si>
    <t>CAMRY HYBRID G Package</t>
  </si>
  <si>
    <t>101670K</t>
  </si>
  <si>
    <t>AZE0-109002</t>
  </si>
  <si>
    <t>LEAF X Aero Style</t>
  </si>
  <si>
    <t>18916K</t>
  </si>
  <si>
    <t>AZE0-117465</t>
  </si>
  <si>
    <t>LEAF S</t>
  </si>
  <si>
    <t>21463K</t>
  </si>
  <si>
    <t>AZE0-118195</t>
  </si>
  <si>
    <t>LEAF X</t>
  </si>
  <si>
    <t>AQUA BLUE</t>
  </si>
  <si>
    <t>25329K</t>
  </si>
  <si>
    <t>AZE0-119938</t>
  </si>
  <si>
    <t>18708K</t>
  </si>
  <si>
    <t>AZE0-120754</t>
  </si>
  <si>
    <t>41214K</t>
  </si>
  <si>
    <t>AZE0-204608</t>
  </si>
  <si>
    <t>21150K</t>
  </si>
  <si>
    <t>AZE0-206148</t>
  </si>
  <si>
    <t>LEAF 24S</t>
  </si>
  <si>
    <t>30684K</t>
  </si>
  <si>
    <t>AZE156-1000618</t>
  </si>
  <si>
    <t>BLADE G</t>
  </si>
  <si>
    <t>62785K</t>
  </si>
  <si>
    <t>AZE156-1016896</t>
  </si>
  <si>
    <t>104069K</t>
  </si>
  <si>
    <t>AZE156-1025275</t>
  </si>
  <si>
    <t>88807K</t>
  </si>
  <si>
    <t>Cudico, Eve</t>
  </si>
  <si>
    <t>AZE156-1028776</t>
  </si>
  <si>
    <t>BLADE BLADE</t>
  </si>
  <si>
    <t>97606K</t>
  </si>
  <si>
    <t>AZE156-1030274</t>
  </si>
  <si>
    <t>BLADE BASE</t>
  </si>
  <si>
    <t>DarkBlue Metallic</t>
  </si>
  <si>
    <t>113901K</t>
  </si>
  <si>
    <t>B30-225892</t>
  </si>
  <si>
    <t>LAFESTA Highway Star</t>
  </si>
  <si>
    <t>56552K</t>
  </si>
  <si>
    <t>B30-227297</t>
  </si>
  <si>
    <t>LAFESTA Joy X</t>
  </si>
  <si>
    <t>81208K</t>
  </si>
  <si>
    <t>BE3-1103230</t>
  </si>
  <si>
    <t>EDIX 20X</t>
  </si>
  <si>
    <t>129504K</t>
  </si>
  <si>
    <t>BKEP-315411</t>
  </si>
  <si>
    <t>AXELA SPORT 20S</t>
  </si>
  <si>
    <t>87979K</t>
  </si>
  <si>
    <t>BL3FW-101101</t>
  </si>
  <si>
    <t>AXELA Mazda Speed</t>
  </si>
  <si>
    <t>87422K</t>
  </si>
  <si>
    <t>BL5FP-107384</t>
  </si>
  <si>
    <t>AXELA 15C</t>
  </si>
  <si>
    <t>76112K</t>
  </si>
  <si>
    <t>BL5FW-124111</t>
  </si>
  <si>
    <t>AXELA 15C NAVI EDITION</t>
  </si>
  <si>
    <t>90200K</t>
  </si>
  <si>
    <t>BLEFP-102570</t>
  </si>
  <si>
    <t>AXELA 20E</t>
  </si>
  <si>
    <t>28411K</t>
  </si>
  <si>
    <t>BLEFP-104001</t>
  </si>
  <si>
    <t>AXELA 20C Comfort Package</t>
  </si>
  <si>
    <t>8488K</t>
  </si>
  <si>
    <t>BLEFW-100311</t>
  </si>
  <si>
    <t>AXELA Sport 20S</t>
  </si>
  <si>
    <t>BLFFW-101088</t>
  </si>
  <si>
    <t>AXELA 20S SKYACTIVE</t>
  </si>
  <si>
    <t>113154K</t>
  </si>
  <si>
    <t>BLFFW-101642</t>
  </si>
  <si>
    <t>AXELA SPORT 20C- SKYACTIVE</t>
  </si>
  <si>
    <t>109319K</t>
  </si>
  <si>
    <t>BLFFW-105727</t>
  </si>
  <si>
    <t>AXELA 20S Sky Active TouringComfortP</t>
  </si>
  <si>
    <t>74895K</t>
  </si>
  <si>
    <t>BM9-007316</t>
  </si>
  <si>
    <t>LEGACY B4 2.5I L PackAGE LIMITED</t>
  </si>
  <si>
    <t>92688K</t>
  </si>
  <si>
    <t>BM9-021373</t>
  </si>
  <si>
    <t>LEGACY B4 2.5i S Style</t>
  </si>
  <si>
    <t>113971K</t>
  </si>
  <si>
    <t>BM9-022832</t>
  </si>
  <si>
    <t>LEGACY B4 2.5GT EyeSight</t>
  </si>
  <si>
    <t>120686K</t>
  </si>
  <si>
    <t>BR9-010857</t>
  </si>
  <si>
    <t>LEGACY 2.5GT S Package</t>
  </si>
  <si>
    <t>107814K</t>
  </si>
  <si>
    <t>BR9-012707</t>
  </si>
  <si>
    <t>LEGACY TOURING WAGON 2.5i_L Package</t>
  </si>
  <si>
    <t>103250K</t>
  </si>
  <si>
    <t>BR9-061340</t>
  </si>
  <si>
    <t>LEGACY TOURING WAGON 2.5GT S Package Eye Sight</t>
  </si>
  <si>
    <t>137704K</t>
  </si>
  <si>
    <t>BRM-015828</t>
  </si>
  <si>
    <t>LEGACY TOURING WAGON 2.5I L PACKAGE</t>
  </si>
  <si>
    <t>121113K</t>
  </si>
  <si>
    <t>BRM-029382</t>
  </si>
  <si>
    <t>LEGACY TOURING WAGON 2.5I-B SPORT EYESIGHT</t>
  </si>
  <si>
    <t>122100K</t>
  </si>
  <si>
    <t>C11-122138</t>
  </si>
  <si>
    <t>98229K</t>
  </si>
  <si>
    <t>Nemenzo, Carmel</t>
  </si>
  <si>
    <t>C11-149260</t>
  </si>
  <si>
    <t>109922K</t>
  </si>
  <si>
    <t>C11-153797</t>
  </si>
  <si>
    <t>TIIDA 15M PLUS NAVIGATION PREMIUM NE</t>
  </si>
  <si>
    <t>20488K</t>
  </si>
  <si>
    <t>C11-211541</t>
  </si>
  <si>
    <t>TIIDA 15S PLUS NAVI HDD</t>
  </si>
  <si>
    <t>84166K</t>
  </si>
  <si>
    <t>C11-212280</t>
  </si>
  <si>
    <t>TIIDA 15S PLUS NAVI HDD SP</t>
  </si>
  <si>
    <t>107122K</t>
  </si>
  <si>
    <t>C11-212353</t>
  </si>
  <si>
    <t>TIIDA 15S</t>
  </si>
  <si>
    <t>87308K</t>
  </si>
  <si>
    <t>C11-218253</t>
  </si>
  <si>
    <t>90005K</t>
  </si>
  <si>
    <t>C11-309257</t>
  </si>
  <si>
    <t>84109K</t>
  </si>
  <si>
    <t>C11-310773</t>
  </si>
  <si>
    <t>105261K</t>
  </si>
  <si>
    <t>C11-436695</t>
  </si>
  <si>
    <t>TIIDA 15M_SV Plus Plasma</t>
  </si>
  <si>
    <t>48544K</t>
  </si>
  <si>
    <t>C25-319896</t>
  </si>
  <si>
    <t>SERENA 20S NO1-ED</t>
  </si>
  <si>
    <t>112216K</t>
  </si>
  <si>
    <t>CC25-156708</t>
  </si>
  <si>
    <t>SERENA Highway Star</t>
  </si>
  <si>
    <t>101971K</t>
  </si>
  <si>
    <t>CP3-1101527</t>
  </si>
  <si>
    <t>116418K</t>
  </si>
  <si>
    <t>CREW-314137</t>
  </si>
  <si>
    <t>99049K</t>
  </si>
  <si>
    <t>CW6W-5200327</t>
  </si>
  <si>
    <t>107623K</t>
  </si>
  <si>
    <t>DE3FS-175194</t>
  </si>
  <si>
    <t>DEMIO 13C-V</t>
  </si>
  <si>
    <t>129498K</t>
  </si>
  <si>
    <t>DE3FS-193286</t>
  </si>
  <si>
    <t>43806K</t>
  </si>
  <si>
    <t>DE3FS-302915</t>
  </si>
  <si>
    <t>96006K</t>
  </si>
  <si>
    <t>DE3FS-365237</t>
  </si>
  <si>
    <t>37222K</t>
  </si>
  <si>
    <t>DE5FS-104812</t>
  </si>
  <si>
    <t>110704K</t>
  </si>
  <si>
    <t>DEJFS-111497</t>
  </si>
  <si>
    <t>DEMIO 13- SKYACTIVE</t>
  </si>
  <si>
    <t>94819K</t>
  </si>
  <si>
    <t>DEJFS-140090</t>
  </si>
  <si>
    <t>56302K</t>
  </si>
  <si>
    <t>E11-315511</t>
  </si>
  <si>
    <t>85614K</t>
  </si>
  <si>
    <t>E11-496589</t>
  </si>
  <si>
    <t>NOTE 15G</t>
  </si>
  <si>
    <t>114264K</t>
  </si>
  <si>
    <t>E12-211650</t>
  </si>
  <si>
    <t>61303K</t>
  </si>
  <si>
    <t>E12-231245</t>
  </si>
  <si>
    <t>84856K</t>
  </si>
  <si>
    <t>ER3P-101133</t>
  </si>
  <si>
    <t>CX-7 base</t>
  </si>
  <si>
    <t>40458K</t>
  </si>
  <si>
    <t>ER3P-106795</t>
  </si>
  <si>
    <t>CX-7 Base Grade</t>
  </si>
  <si>
    <t>112730K</t>
  </si>
  <si>
    <t>JUKE 16GT</t>
  </si>
  <si>
    <t>F15-005822</t>
  </si>
  <si>
    <t>47793K</t>
  </si>
  <si>
    <t>GA3W-0000819</t>
  </si>
  <si>
    <t>RVR G 5D</t>
  </si>
  <si>
    <t>132125K</t>
  </si>
  <si>
    <t>GA3W-0017199</t>
  </si>
  <si>
    <t>RVR G</t>
  </si>
  <si>
    <t>103779K</t>
  </si>
  <si>
    <t>GD3-2002342</t>
  </si>
  <si>
    <t>FIT 1.5S</t>
  </si>
  <si>
    <t>79342K</t>
  </si>
  <si>
    <t>GE6-1382822</t>
  </si>
  <si>
    <t>FIT G Smart Selection</t>
  </si>
  <si>
    <t>49366K</t>
  </si>
  <si>
    <t>GE6-1413681</t>
  </si>
  <si>
    <t>FIT L</t>
  </si>
  <si>
    <t>46240K</t>
  </si>
  <si>
    <t>GG2W-0001763</t>
  </si>
  <si>
    <t>OUTLANDER PHEV G</t>
  </si>
  <si>
    <t>52973K</t>
  </si>
  <si>
    <t>GG2W-0009054</t>
  </si>
  <si>
    <t>OUTLANDER PHEV G Navi Package</t>
  </si>
  <si>
    <t>92583K</t>
  </si>
  <si>
    <t>GH2-002752</t>
  </si>
  <si>
    <t>IMPREZA 15S</t>
  </si>
  <si>
    <t>104622K</t>
  </si>
  <si>
    <t>GH2-019208</t>
  </si>
  <si>
    <t>IMPREZA 15S COMFORT SELECTION</t>
  </si>
  <si>
    <t>82336K</t>
  </si>
  <si>
    <t>GH2-034673</t>
  </si>
  <si>
    <t>IMPREZA 1.5I-L</t>
  </si>
  <si>
    <t>105620K</t>
  </si>
  <si>
    <t>GH3-1301536</t>
  </si>
  <si>
    <t>HR-V J</t>
  </si>
  <si>
    <t>77556K</t>
  </si>
  <si>
    <t>GH5FW-102930</t>
  </si>
  <si>
    <t>ATENZA SPORT WAGON 25S</t>
  </si>
  <si>
    <t>149192K</t>
  </si>
  <si>
    <t>GH6-002833</t>
  </si>
  <si>
    <t>IMPREZA 2.0I-S</t>
  </si>
  <si>
    <t>107793K</t>
  </si>
  <si>
    <t>GH8-004376</t>
  </si>
  <si>
    <t xml:space="preserve">IMPREZA S-GT Sports Package </t>
  </si>
  <si>
    <t>106379K</t>
  </si>
  <si>
    <t>GH8-009983</t>
  </si>
  <si>
    <t>65532K</t>
  </si>
  <si>
    <t>GHEFP-100212</t>
  </si>
  <si>
    <t>ATENZA 20E</t>
  </si>
  <si>
    <t>98852K</t>
  </si>
  <si>
    <t>GJ1-1301665</t>
  </si>
  <si>
    <t>131614K</t>
  </si>
  <si>
    <t>GJ1-1311879</t>
  </si>
  <si>
    <t>AIRWAVE M Sky Roof</t>
  </si>
  <si>
    <t>103648K</t>
  </si>
  <si>
    <t>GJ7-012315</t>
  </si>
  <si>
    <t>IMPREZA G4 2.0I EYESIGHT</t>
  </si>
  <si>
    <t>90440K</t>
  </si>
  <si>
    <t>Sales and Services, IBC</t>
  </si>
  <si>
    <t>GP1-1112619</t>
  </si>
  <si>
    <t>FIT  HYBRID</t>
  </si>
  <si>
    <t>26814K</t>
  </si>
  <si>
    <t>GP1-1211644</t>
  </si>
  <si>
    <t>FIT She's</t>
  </si>
  <si>
    <t>Light Pink</t>
  </si>
  <si>
    <t>61526K</t>
  </si>
  <si>
    <t>GP5-1001030</t>
  </si>
  <si>
    <t>FIT HYBRID L Package</t>
  </si>
  <si>
    <t>61868K</t>
  </si>
  <si>
    <t>GP5-3023668</t>
  </si>
  <si>
    <t>FIT HYBRID Hybrid</t>
  </si>
  <si>
    <t>61147K</t>
  </si>
  <si>
    <t>GP7-071445</t>
  </si>
  <si>
    <t>IMPREZA Sports 4WD</t>
  </si>
  <si>
    <t>87053K</t>
  </si>
  <si>
    <t>GRX130-6015980</t>
  </si>
  <si>
    <t>117882K</t>
  </si>
  <si>
    <t>K13-023174</t>
  </si>
  <si>
    <t>60030K</t>
  </si>
  <si>
    <t>KE2AW-102004</t>
  </si>
  <si>
    <t xml:space="preserve">CX-5 XD L PACKAGE </t>
  </si>
  <si>
    <t>135329K</t>
  </si>
  <si>
    <t>KE2AW-104311</t>
  </si>
  <si>
    <t>CX-5 XD</t>
  </si>
  <si>
    <t>121884K</t>
  </si>
  <si>
    <t>KE2AW-111558</t>
  </si>
  <si>
    <t>110666K</t>
  </si>
  <si>
    <t>KE2FW-113970</t>
  </si>
  <si>
    <t>106681K</t>
  </si>
  <si>
    <t>KE2FW-115722</t>
  </si>
  <si>
    <t>112748K</t>
  </si>
  <si>
    <t>KE2FW-118839</t>
  </si>
  <si>
    <t>CX-5 XD L PACKAGE</t>
  </si>
  <si>
    <t>112333K</t>
  </si>
  <si>
    <t>KJ10-006100</t>
  </si>
  <si>
    <t>112588K</t>
  </si>
  <si>
    <t>KJ10-006405</t>
  </si>
  <si>
    <t>103049K</t>
  </si>
  <si>
    <t>KNJ10-000426</t>
  </si>
  <si>
    <t>116482K</t>
  </si>
  <si>
    <t>NCP100-0147927</t>
  </si>
  <si>
    <t>89362K</t>
  </si>
  <si>
    <t>NCP120-2021800</t>
  </si>
  <si>
    <t>33666K</t>
  </si>
  <si>
    <t>Diosana, Wilnar</t>
  </si>
  <si>
    <t>NCP120-2029477</t>
  </si>
  <si>
    <t>36233K</t>
  </si>
  <si>
    <t>Lubriato, Jhonna</t>
  </si>
  <si>
    <t>NHP10-2061298</t>
  </si>
  <si>
    <t>AQUA S</t>
  </si>
  <si>
    <t>105476K</t>
  </si>
  <si>
    <t>NJ10-055829</t>
  </si>
  <si>
    <t>93069K</t>
  </si>
  <si>
    <t>NT31-022081</t>
  </si>
  <si>
    <t>89971K</t>
  </si>
  <si>
    <t>NT31-022929</t>
  </si>
  <si>
    <t xml:space="preserve">X-TRAIL 20S </t>
  </si>
  <si>
    <t>89685K</t>
  </si>
  <si>
    <t>NZE141-9146157</t>
  </si>
  <si>
    <t>87674K</t>
  </si>
  <si>
    <t>NZE151-1037509</t>
  </si>
  <si>
    <t>AURIS 150X  S PACKAGE</t>
  </si>
  <si>
    <t>71476K</t>
  </si>
  <si>
    <t>NZE151-1046439</t>
  </si>
  <si>
    <t>AURIS 150X M-PKG</t>
  </si>
  <si>
    <t>77882K</t>
  </si>
  <si>
    <t>NZE151-1047533</t>
  </si>
  <si>
    <t>AURIS 15  M GRAY JU</t>
  </si>
  <si>
    <t>87587K</t>
  </si>
  <si>
    <t>NZE151-1051627</t>
  </si>
  <si>
    <t>AURIS 150X S PACKAGE</t>
  </si>
  <si>
    <t>79711K</t>
  </si>
  <si>
    <t>RB1-1308982</t>
  </si>
  <si>
    <t>ODYSSEY ABSOLUTE</t>
  </si>
  <si>
    <t>128045K</t>
  </si>
  <si>
    <t>RB1-1406132</t>
  </si>
  <si>
    <t>ODYSSEY Absolute HDD navi special edit</t>
  </si>
  <si>
    <t>85409K</t>
  </si>
  <si>
    <t>RE3-1003436</t>
  </si>
  <si>
    <t>92139K</t>
  </si>
  <si>
    <t>RE3-1003536</t>
  </si>
  <si>
    <t>114460K</t>
  </si>
  <si>
    <t>RE3-1100037</t>
  </si>
  <si>
    <t>120063K</t>
  </si>
  <si>
    <t>RE3-1201392</t>
  </si>
  <si>
    <t>CR-V ZL ALCANTARA STYLE</t>
  </si>
  <si>
    <t>118424K</t>
  </si>
  <si>
    <t>RE4-1001548</t>
  </si>
  <si>
    <t>108154K</t>
  </si>
  <si>
    <t>RE4-1003495</t>
  </si>
  <si>
    <t>83532K</t>
  </si>
  <si>
    <t>RE4-1007923</t>
  </si>
  <si>
    <t>93188K</t>
  </si>
  <si>
    <t>RE4-1102014</t>
  </si>
  <si>
    <t>99619K</t>
  </si>
  <si>
    <t>Mayol, Maria Cristina</t>
  </si>
  <si>
    <t>RE4-1103719</t>
  </si>
  <si>
    <t>CR-V ZX Exclusive</t>
  </si>
  <si>
    <t>113696K</t>
  </si>
  <si>
    <t>Ura, Tomohiro</t>
  </si>
  <si>
    <t>RM1-1101039</t>
  </si>
  <si>
    <t>CR-V 20G Leather Package</t>
  </si>
  <si>
    <t>59588K</t>
  </si>
  <si>
    <t>RN8-1009880</t>
  </si>
  <si>
    <t>102276K</t>
  </si>
  <si>
    <t>RT3-1008305</t>
  </si>
  <si>
    <t>127461K</t>
  </si>
  <si>
    <t>RT3-1010111</t>
  </si>
  <si>
    <t>CROSSROAD 20X HID Edition</t>
  </si>
  <si>
    <t>90763K</t>
  </si>
  <si>
    <t>SC11-144262</t>
  </si>
  <si>
    <t>50785K</t>
  </si>
  <si>
    <t>SCP100-0071149</t>
  </si>
  <si>
    <t>105039K</t>
  </si>
  <si>
    <t>SCP90-2002292</t>
  </si>
  <si>
    <t>VITZ F Package</t>
  </si>
  <si>
    <t>50048K</t>
  </si>
  <si>
    <t>SCP90-2020252</t>
  </si>
  <si>
    <t>75222K</t>
  </si>
  <si>
    <t>SCP90-2028500</t>
  </si>
  <si>
    <t>79499K</t>
  </si>
  <si>
    <t>SCP90-5165202</t>
  </si>
  <si>
    <t>VITZ F Limited 2</t>
  </si>
  <si>
    <t>98744K</t>
  </si>
  <si>
    <t>SG5-117433</t>
  </si>
  <si>
    <t>FORESTER 20X New AIR BREAK</t>
  </si>
  <si>
    <t>103593K</t>
  </si>
  <si>
    <t>SH5-006811</t>
  </si>
  <si>
    <t>92123K</t>
  </si>
  <si>
    <t>SH5-019777</t>
  </si>
  <si>
    <t>FORESTER 2.0XS</t>
  </si>
  <si>
    <t>127207K</t>
  </si>
  <si>
    <t>SH5-046162</t>
  </si>
  <si>
    <t>96014K</t>
  </si>
  <si>
    <t>SJC11-150174</t>
  </si>
  <si>
    <t>TIIDA LATIO 18G</t>
  </si>
  <si>
    <t>83677K</t>
  </si>
  <si>
    <t>T30-101325</t>
  </si>
  <si>
    <t xml:space="preserve">X-TRAIL S </t>
  </si>
  <si>
    <t>67391K</t>
  </si>
  <si>
    <t>T31-000391</t>
  </si>
  <si>
    <t>108757K</t>
  </si>
  <si>
    <t>TNT31-006348</t>
  </si>
  <si>
    <t>126600K</t>
  </si>
  <si>
    <t>TNT31-007205</t>
  </si>
  <si>
    <t>X-TRAIL 25XT</t>
  </si>
  <si>
    <t>123049K</t>
  </si>
  <si>
    <t>TRUZZZ8J271024096</t>
  </si>
  <si>
    <t>TT 3.2 Quattro</t>
  </si>
  <si>
    <t>85950K</t>
  </si>
  <si>
    <t>UC1-1051349</t>
  </si>
  <si>
    <t>INSPIRE AVANZARE</t>
  </si>
  <si>
    <t>63684K</t>
  </si>
  <si>
    <t>UC1-1204941</t>
  </si>
  <si>
    <t>39946K</t>
  </si>
  <si>
    <t>UZS190-5016763</t>
  </si>
  <si>
    <t>GS430 GS430</t>
  </si>
  <si>
    <t>99076K</t>
  </si>
  <si>
    <t>V83W-0200379</t>
  </si>
  <si>
    <t>PAJERO Short VR-1 4WD</t>
  </si>
  <si>
    <t>111370K</t>
  </si>
  <si>
    <t>V87W-0000118</t>
  </si>
  <si>
    <t>PAJERO Short VR-2</t>
  </si>
  <si>
    <t>64531K</t>
  </si>
  <si>
    <t>WBAFE42050LK94717</t>
  </si>
  <si>
    <t>X5 3.0SI</t>
  </si>
  <si>
    <t>62090K</t>
  </si>
  <si>
    <t>WBAFE42090LK97345</t>
  </si>
  <si>
    <t>89303K</t>
  </si>
  <si>
    <t>WBAFE420X0LK94163</t>
  </si>
  <si>
    <t>X5 3.0si</t>
  </si>
  <si>
    <t>46447K</t>
  </si>
  <si>
    <t>WBAFE82040LJ53080</t>
  </si>
  <si>
    <t>X5 4.8i</t>
  </si>
  <si>
    <t>73105K</t>
  </si>
  <si>
    <t>WBANE72070CM17155</t>
  </si>
  <si>
    <t>530i 530I</t>
  </si>
  <si>
    <t>43284K</t>
  </si>
  <si>
    <t>WBANU52060CZ88837</t>
  </si>
  <si>
    <t>525I  M Sport Package</t>
  </si>
  <si>
    <t>39354K</t>
  </si>
  <si>
    <t>WBANU52090CZ89044</t>
  </si>
  <si>
    <t xml:space="preserve">525I 525I HIGH LINE </t>
  </si>
  <si>
    <t>41957K</t>
  </si>
  <si>
    <t>WBAPC720X0WG62449</t>
  </si>
  <si>
    <t>X3 XDRIVE 25I</t>
  </si>
  <si>
    <t>63649K</t>
  </si>
  <si>
    <t>WBAUD32060PF46281</t>
  </si>
  <si>
    <t>1 SERIES 120I</t>
  </si>
  <si>
    <t>84760K</t>
  </si>
  <si>
    <t>WBAUE12000PC77454</t>
  </si>
  <si>
    <t>1 SERIES 116i_M Sports Package</t>
  </si>
  <si>
    <t>72667K</t>
  </si>
  <si>
    <t>WBAUF12010PZ32022</t>
  </si>
  <si>
    <t>116I M SPORT</t>
  </si>
  <si>
    <t>101759K</t>
  </si>
  <si>
    <t>WBAVA72010KX20398</t>
  </si>
  <si>
    <t>320I M SPORT</t>
  </si>
  <si>
    <t>78296K</t>
  </si>
  <si>
    <t>WBAVB16070NB28204</t>
  </si>
  <si>
    <t>3 SERIES 325i M Sport</t>
  </si>
  <si>
    <t>79597K</t>
  </si>
  <si>
    <t>WBAVB36030NC47993</t>
  </si>
  <si>
    <t>330 330i M Sport</t>
  </si>
  <si>
    <t>71942K</t>
  </si>
  <si>
    <t>WBAVB56000NK84556</t>
  </si>
  <si>
    <t>323i 323I</t>
  </si>
  <si>
    <t>68327K</t>
  </si>
  <si>
    <t>WBAVB56020ND28544</t>
  </si>
  <si>
    <t>323i Highline Package</t>
  </si>
  <si>
    <t>58830K</t>
  </si>
  <si>
    <t>WBAVG76010NL64266</t>
  </si>
  <si>
    <t>320i M Sports</t>
  </si>
  <si>
    <t>59379K</t>
  </si>
  <si>
    <t>WBAVR72030KW43011</t>
  </si>
  <si>
    <t>320I TOURING M SPORT Package</t>
  </si>
  <si>
    <t>94979K</t>
  </si>
  <si>
    <t>WBAVR72090KW41473</t>
  </si>
  <si>
    <t>3 SERIES 320i Touring M Sport Package</t>
  </si>
  <si>
    <t>96091K</t>
  </si>
  <si>
    <t>WBAVW72020A137524</t>
  </si>
  <si>
    <t>3 SERIES 320i Touring M Sports Package</t>
  </si>
  <si>
    <t>107234K</t>
  </si>
  <si>
    <t>WDD2042542F528622</t>
  </si>
  <si>
    <t>C300 Avantgarde</t>
  </si>
  <si>
    <t>53464K</t>
  </si>
  <si>
    <t>WDD2120542A403302</t>
  </si>
  <si>
    <t>E300 E300 AVANTGARDE</t>
  </si>
  <si>
    <t>87998K</t>
  </si>
  <si>
    <t>WDD2452342J246371</t>
  </si>
  <si>
    <t>B200 TURBO</t>
  </si>
  <si>
    <t>59482K</t>
  </si>
  <si>
    <t>WVGZZZ7LZ8D007003</t>
  </si>
  <si>
    <t>94520K</t>
  </si>
  <si>
    <t>WVWZZZ1KZ9M253770</t>
  </si>
  <si>
    <t>GOLF VARIANT 2.0 TSI Sports Line</t>
  </si>
  <si>
    <t>53678K</t>
  </si>
  <si>
    <t>WVWZZZ1KZ9M257604</t>
  </si>
  <si>
    <t>GOLF VARIANT 2.0TSI Sports Line</t>
  </si>
  <si>
    <t>62997K</t>
  </si>
  <si>
    <t>WVWZZZ1KZ9M270093</t>
  </si>
  <si>
    <t>GOLF VARIANT TSI Trend Line</t>
  </si>
  <si>
    <t>118632K</t>
  </si>
  <si>
    <t>WVWZZZ1KZ9U012295</t>
  </si>
  <si>
    <t>75551K</t>
  </si>
  <si>
    <t>WVWZZZ1KZAM617214</t>
  </si>
  <si>
    <t>GOLF VARIANT TSI</t>
  </si>
  <si>
    <t>61479K</t>
  </si>
  <si>
    <t>WVWZZZ1KZAW176208</t>
  </si>
  <si>
    <t>GOLF GTI</t>
  </si>
  <si>
    <t>64771K</t>
  </si>
  <si>
    <t>WVWZZZ1KZBM668402</t>
  </si>
  <si>
    <t>66130K</t>
  </si>
  <si>
    <t>WVWZZZ1KZBM679617</t>
  </si>
  <si>
    <t>GOLF VARIANT Trend Line</t>
  </si>
  <si>
    <t>68984K</t>
  </si>
  <si>
    <t>WVWZZZ1KZBW077917</t>
  </si>
  <si>
    <t>87862K</t>
  </si>
  <si>
    <t>WVWZZZ1KZBW237526</t>
  </si>
  <si>
    <t>68918K</t>
  </si>
  <si>
    <t>WVWZZZ9NZ7D020208</t>
  </si>
  <si>
    <t>POLO CROSS POLO</t>
  </si>
  <si>
    <t>39021K</t>
  </si>
  <si>
    <t>WVWZZZ9NZ8U024491</t>
  </si>
  <si>
    <t>POLO 1.6 Sports Line</t>
  </si>
  <si>
    <t>73747K</t>
  </si>
  <si>
    <t>WVWZZZ9NZ9Y125872</t>
  </si>
  <si>
    <t>56531K</t>
  </si>
  <si>
    <t>YA4-003034</t>
  </si>
  <si>
    <t>EXIGA 2.0I</t>
  </si>
  <si>
    <t>95085K</t>
  </si>
  <si>
    <t>YA4-003246</t>
  </si>
  <si>
    <t>90285K</t>
  </si>
  <si>
    <t>YA4-016010</t>
  </si>
  <si>
    <t>EXIGA 2.0I-S LIMITED</t>
  </si>
  <si>
    <t>106467K</t>
  </si>
  <si>
    <t>YA5-007347</t>
  </si>
  <si>
    <t>EXIGA 2.0I-L</t>
  </si>
  <si>
    <t>95405K</t>
  </si>
  <si>
    <t>YA5-008385</t>
  </si>
  <si>
    <t>106834K</t>
  </si>
  <si>
    <t>YA5-017967</t>
  </si>
  <si>
    <t>EXIGA 2.0i-L</t>
  </si>
  <si>
    <t>117441K</t>
  </si>
  <si>
    <t>YF15-012987</t>
  </si>
  <si>
    <t>JUKE 15RX</t>
  </si>
  <si>
    <t>SAPPHIRE BLACK</t>
  </si>
  <si>
    <t>79091K</t>
  </si>
  <si>
    <t>YF15-014053</t>
  </si>
  <si>
    <t>Wine Red</t>
  </si>
  <si>
    <t>72214K</t>
  </si>
  <si>
    <t>YF15-015226</t>
  </si>
  <si>
    <t>51552K</t>
  </si>
  <si>
    <t>YF15-018798</t>
  </si>
  <si>
    <t>97025K</t>
  </si>
  <si>
    <t>YF15-019324</t>
  </si>
  <si>
    <t>85443K</t>
  </si>
  <si>
    <t>YF15-048927</t>
  </si>
  <si>
    <t>JUKE 15RS TYPE V</t>
  </si>
  <si>
    <t>97100K</t>
  </si>
  <si>
    <t>Z21A-0404942</t>
  </si>
  <si>
    <t>COLT 1.3M CD</t>
  </si>
  <si>
    <t>82676K</t>
  </si>
  <si>
    <t>Z21A-0700995</t>
  </si>
  <si>
    <t>COLT Cool Berry</t>
  </si>
  <si>
    <t>114104K</t>
  </si>
  <si>
    <t>ZC11S-167970</t>
  </si>
  <si>
    <t>SWIFT 1.3XG</t>
  </si>
  <si>
    <t>107861K</t>
  </si>
  <si>
    <t>ZC11S-403660</t>
  </si>
  <si>
    <t>SWIFT XG AERO</t>
  </si>
  <si>
    <t>104326K</t>
  </si>
  <si>
    <t>SWIFT XS</t>
  </si>
  <si>
    <t>ZC31S-209320</t>
  </si>
  <si>
    <t>SWIFT Sports</t>
  </si>
  <si>
    <t>116292K</t>
  </si>
  <si>
    <t>ZC31S-211767</t>
  </si>
  <si>
    <t>SWIFT SPORT S LIMITED 5D</t>
  </si>
  <si>
    <t>143200K</t>
  </si>
  <si>
    <t>ZC31S-251702</t>
  </si>
  <si>
    <t>SWIFT SPORT F LIMITED</t>
  </si>
  <si>
    <t>96180K</t>
  </si>
  <si>
    <t>ZC71S-475946</t>
  </si>
  <si>
    <t>91213K</t>
  </si>
  <si>
    <t>ZC71S-577238</t>
  </si>
  <si>
    <t>SWIFT XG C Selection</t>
  </si>
  <si>
    <t>106592K</t>
  </si>
  <si>
    <t>ZC71S-594497</t>
  </si>
  <si>
    <t>SWIFT XG C SELECTION</t>
  </si>
  <si>
    <t>111750K</t>
  </si>
  <si>
    <t>ZC71S-595928</t>
  </si>
  <si>
    <t>86696K</t>
  </si>
  <si>
    <t>ZC72S-102489</t>
  </si>
  <si>
    <t>SWIFT XL</t>
  </si>
  <si>
    <t>78854K</t>
  </si>
  <si>
    <t>ZC72S-107298</t>
  </si>
  <si>
    <t>87482K</t>
  </si>
  <si>
    <t>ZC72S-119723</t>
  </si>
  <si>
    <t>80289K</t>
  </si>
  <si>
    <t>ZC72S-119852</t>
  </si>
  <si>
    <t>126805K</t>
  </si>
  <si>
    <t>ZC72S-136991</t>
  </si>
  <si>
    <t>99490K</t>
  </si>
  <si>
    <t>ZC72S-151557</t>
  </si>
  <si>
    <t>112918K</t>
  </si>
  <si>
    <t>ZE1-000770</t>
  </si>
  <si>
    <t>LEAF G</t>
  </si>
  <si>
    <t>20448K</t>
  </si>
  <si>
    <t>ZE1-005886</t>
  </si>
  <si>
    <t>3087K</t>
  </si>
  <si>
    <t>ZGE20-0007152</t>
  </si>
  <si>
    <t>132973K</t>
  </si>
  <si>
    <t>ZGE20-0053069</t>
  </si>
  <si>
    <t>101165K</t>
  </si>
  <si>
    <t>ZGE20-0073154</t>
  </si>
  <si>
    <t>WISH 1.8X_HID Selection</t>
  </si>
  <si>
    <t>73557K</t>
  </si>
  <si>
    <t>ZGE20-0085285</t>
  </si>
  <si>
    <t>85434K</t>
  </si>
  <si>
    <t>ZGM10-0014623</t>
  </si>
  <si>
    <t>Wine Red Metallic</t>
  </si>
  <si>
    <t>80371K</t>
  </si>
  <si>
    <t>ZNE10-0408775</t>
  </si>
  <si>
    <t>WISH X Aero Sports Package</t>
  </si>
  <si>
    <t>107400K</t>
  </si>
  <si>
    <t>ZNE10-0423609</t>
  </si>
  <si>
    <t>WISH X AERO SPORTS Package Limited</t>
  </si>
  <si>
    <t>93088K</t>
  </si>
  <si>
    <t>ZRE152-1003789</t>
  </si>
  <si>
    <t>AURIS 180G S PACKAGE</t>
  </si>
  <si>
    <t>79374K</t>
  </si>
  <si>
    <t>ZRE154-1006471</t>
  </si>
  <si>
    <t>86990K</t>
  </si>
  <si>
    <t>ZVW30-1839897</t>
  </si>
  <si>
    <t>91106K</t>
  </si>
  <si>
    <r>
      <t>M</t>
    </r>
    <r>
      <rPr>
        <b/>
        <sz val="11"/>
        <color theme="1"/>
        <rFont val="Calibri"/>
        <family val="2"/>
        <scheme val="minor"/>
      </rPr>
      <t>ichael Bullocks Selection</t>
    </r>
    <phoneticPr fontId="16"/>
  </si>
  <si>
    <r>
      <t>G</t>
    </r>
    <r>
      <rPr>
        <sz val="11"/>
        <color theme="1"/>
        <rFont val="Calibri"/>
        <family val="2"/>
        <scheme val="minor"/>
      </rPr>
      <t>lenn's Selection</t>
    </r>
    <phoneticPr fontId="16"/>
  </si>
  <si>
    <t xml:space="preserve">sold to ichiban </t>
  </si>
  <si>
    <t>Shadrack Musyoki</t>
  </si>
  <si>
    <t>Frankline Muruka-850967</t>
  </si>
  <si>
    <t>TASMANBAY MOTORS</t>
  </si>
  <si>
    <t>Gkeatley</t>
  </si>
  <si>
    <t>Mbullock</t>
  </si>
  <si>
    <t>MM</t>
  </si>
  <si>
    <t>total</t>
  </si>
  <si>
    <t>Insight Price</t>
  </si>
  <si>
    <t>File price</t>
  </si>
  <si>
    <t>Ship Name</t>
  </si>
  <si>
    <t>Cougar Ace(KB)</t>
  </si>
  <si>
    <t>Swallow Ace(KB)</t>
  </si>
  <si>
    <t>Swallow Ace(NG)</t>
  </si>
  <si>
    <t>ETD</t>
  </si>
  <si>
    <t>ETA</t>
  </si>
  <si>
    <t>IBC CIF PRICE</t>
  </si>
  <si>
    <t>Landed Price GST-i</t>
  </si>
  <si>
    <t>Triton Ace(KZ)</t>
  </si>
  <si>
    <t>Triton Ace(KB)</t>
  </si>
  <si>
    <t>Gracious Ace(KZ)</t>
  </si>
  <si>
    <t>Gracious Ace(NG)</t>
  </si>
  <si>
    <t>Gracious Ace(KB)</t>
  </si>
  <si>
    <t>Unassign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</si>
</sst>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[$$-409]#,##0;\-[$$-409]#,##0"/>
    <numFmt numFmtId="165" formatCode="&quot;$&quot;#,##0;\-&quot;$&quot;#,##0"/>
    <numFmt numFmtId="166" formatCode="[$¥-411]#,##0;\-[$¥-411]#,##0"/>
    <numFmt numFmtId="167" formatCode="&quot;$&quot;#,##0.00"/>
    <numFmt numFmtId="168" formatCode="_-* #,##0_-;\-* #,##0_-;_-* &quot;-&quot;??_-;_-@_-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u/>
      <sz val="11"/>
      <color rgb="FF0000FF"/>
      <name val="Calibri"/>
      <family val="2"/>
      <scheme val="minor"/>
    </font>
    <font>
      <u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FF0000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19519D"/>
      <name val="Tahoma"/>
      <family val="2"/>
    </font>
    <font>
      <sz val="10"/>
      <name val="Calibri"/>
      <family val="2"/>
      <scheme val="minor"/>
    </font>
    <font>
      <sz val="10"/>
      <color rgb="FF3333FF"/>
      <name val="Calibri"/>
      <family val="2"/>
      <scheme val="minor"/>
    </font>
    <font>
      <sz val="10"/>
      <color rgb="FF3333FF"/>
      <name val="Calibri"/>
      <family val="2"/>
    </font>
    <font>
      <u/>
      <sz val="10"/>
      <color rgb="FF242CD6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u/>
      <sz val="10"/>
      <color theme="1" tint="0.14999847407452621"/>
      <name val="Calibri"/>
      <family val="2"/>
      <scheme val="minor"/>
    </font>
    <font>
      <u/>
      <sz val="10"/>
      <color theme="1" tint="0.14999847407452621"/>
      <name val="Calibri"/>
      <family val="2"/>
    </font>
    <font>
      <sz val="10"/>
      <color theme="1" tint="0.1499984740745262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DF73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7" fillId="2" borderId="1" xfId="0" applyFont="1" applyFill="1" applyBorder="1" applyAlignment="1"/>
    <xf numFmtId="166" fontId="7" fillId="3" borderId="1" xfId="0" applyNumberFormat="1" applyFont="1" applyFill="1" applyBorder="1" applyAlignment="1"/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166" fontId="9" fillId="4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0" fontId="11" fillId="0" borderId="1" xfId="1" applyFont="1" applyBorder="1" applyAlignment="1" applyProtection="1"/>
    <xf numFmtId="0" fontId="12" fillId="0" borderId="1" xfId="0" applyFont="1" applyFill="1" applyBorder="1" applyAlignment="1"/>
    <xf numFmtId="166" fontId="12" fillId="0" borderId="1" xfId="0" applyNumberFormat="1" applyFont="1" applyFill="1" applyBorder="1" applyAlignment="1"/>
    <xf numFmtId="166" fontId="13" fillId="0" borderId="1" xfId="0" applyNumberFormat="1" applyFont="1" applyFill="1" applyBorder="1" applyAlignment="1">
      <alignment horizontal="left" vertical="center"/>
    </xf>
    <xf numFmtId="166" fontId="13" fillId="4" borderId="1" xfId="0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vertical="center"/>
    </xf>
    <xf numFmtId="164" fontId="14" fillId="5" borderId="1" xfId="0" applyNumberFormat="1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vertical="center"/>
    </xf>
    <xf numFmtId="165" fontId="13" fillId="6" borderId="1" xfId="0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0" fontId="0" fillId="7" borderId="0" xfId="0" applyFill="1">
      <alignment vertical="center"/>
    </xf>
    <xf numFmtId="0" fontId="11" fillId="8" borderId="1" xfId="1" applyFont="1" applyFill="1" applyBorder="1" applyAlignment="1" applyProtection="1"/>
    <xf numFmtId="0" fontId="12" fillId="8" borderId="1" xfId="0" applyFont="1" applyFill="1" applyBorder="1" applyAlignment="1"/>
    <xf numFmtId="166" fontId="12" fillId="8" borderId="1" xfId="0" applyNumberFormat="1" applyFont="1" applyFill="1" applyBorder="1" applyAlignment="1"/>
    <xf numFmtId="166" fontId="13" fillId="8" borderId="1" xfId="0" applyNumberFormat="1" applyFont="1" applyFill="1" applyBorder="1" applyAlignment="1">
      <alignment horizontal="left" vertical="center"/>
    </xf>
    <xf numFmtId="165" fontId="13" fillId="8" borderId="1" xfId="0" applyNumberFormat="1" applyFont="1" applyFill="1" applyBorder="1" applyAlignment="1">
      <alignment vertical="center"/>
    </xf>
    <xf numFmtId="164" fontId="14" fillId="8" borderId="1" xfId="0" applyNumberFormat="1" applyFont="1" applyFill="1" applyBorder="1" applyAlignment="1">
      <alignment vertical="center"/>
    </xf>
    <xf numFmtId="164" fontId="13" fillId="8" borderId="1" xfId="0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0" fontId="17" fillId="3" borderId="2" xfId="0" applyFont="1" applyFill="1" applyBorder="1" applyAlignment="1">
      <alignment horizontal="center" wrapText="1"/>
    </xf>
    <xf numFmtId="167" fontId="18" fillId="0" borderId="0" xfId="0" applyNumberFormat="1" applyFont="1">
      <alignment vertical="center"/>
    </xf>
    <xf numFmtId="0" fontId="18" fillId="0" borderId="0" xfId="0" applyFont="1">
      <alignment vertical="center"/>
    </xf>
    <xf numFmtId="0" fontId="11" fillId="0" borderId="1" xfId="1" applyFont="1" applyFill="1" applyBorder="1" applyAlignment="1" applyProtection="1"/>
    <xf numFmtId="164" fontId="9" fillId="5" borderId="1" xfId="0" applyNumberFormat="1" applyFont="1" applyFill="1" applyBorder="1" applyAlignment="1">
      <alignment vertical="center"/>
    </xf>
    <xf numFmtId="0" fontId="19" fillId="0" borderId="0" xfId="0" applyFont="1">
      <alignment vertical="center"/>
    </xf>
    <xf numFmtId="0" fontId="0" fillId="0" borderId="0" xfId="0" applyFill="1">
      <alignment vertical="center"/>
    </xf>
    <xf numFmtId="0" fontId="15" fillId="0" borderId="0" xfId="0" applyFont="1" applyFill="1">
      <alignment vertical="center"/>
    </xf>
    <xf numFmtId="0" fontId="5" fillId="0" borderId="0" xfId="0" applyFont="1">
      <alignment vertical="center"/>
    </xf>
    <xf numFmtId="4" fontId="0" fillId="0" borderId="0" xfId="0" applyNumberFormat="1">
      <alignment vertical="center"/>
    </xf>
    <xf numFmtId="168" fontId="0" fillId="0" borderId="0" xfId="2" applyNumberFormat="1" applyFont="1" applyAlignment="1">
      <alignment vertical="center"/>
    </xf>
    <xf numFmtId="168" fontId="0" fillId="0" borderId="0" xfId="0" applyNumberFormat="1">
      <alignment vertical="center"/>
    </xf>
    <xf numFmtId="4" fontId="4" fillId="0" borderId="0" xfId="0" applyNumberFormat="1" applyFont="1">
      <alignment vertical="center"/>
    </xf>
    <xf numFmtId="0" fontId="3" fillId="0" borderId="0" xfId="0" applyFont="1">
      <alignment vertical="center"/>
    </xf>
    <xf numFmtId="168" fontId="3" fillId="0" borderId="0" xfId="2" applyNumberFormat="1" applyFont="1" applyAlignment="1">
      <alignment vertical="center"/>
    </xf>
    <xf numFmtId="0" fontId="21" fillId="0" borderId="3" xfId="0" applyNumberFormat="1" applyFont="1" applyFill="1" applyBorder="1" applyAlignment="1">
      <alignment vertical="top"/>
    </xf>
    <xf numFmtId="0" fontId="2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/>
    <xf numFmtId="14" fontId="24" fillId="0" borderId="1" xfId="1" applyNumberFormat="1" applyFont="1" applyBorder="1" applyAlignment="1" applyProtection="1"/>
    <xf numFmtId="166" fontId="23" fillId="0" borderId="1" xfId="0" applyNumberFormat="1" applyFont="1" applyFill="1" applyBorder="1" applyAlignment="1"/>
    <xf numFmtId="166" fontId="24" fillId="0" borderId="1" xfId="0" applyNumberFormat="1" applyFont="1" applyFill="1" applyBorder="1" applyAlignment="1">
      <alignment horizontal="left" vertical="center"/>
    </xf>
    <xf numFmtId="166" fontId="24" fillId="0" borderId="1" xfId="0" applyNumberFormat="1" applyFont="1" applyFill="1" applyBorder="1" applyAlignment="1">
      <alignment vertical="center"/>
    </xf>
    <xf numFmtId="165" fontId="24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center"/>
    </xf>
    <xf numFmtId="0" fontId="25" fillId="0" borderId="1" xfId="1" applyFont="1" applyBorder="1" applyAlignment="1" applyProtection="1"/>
    <xf numFmtId="168" fontId="14" fillId="7" borderId="1" xfId="2" applyNumberFormat="1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68" fontId="27" fillId="3" borderId="1" xfId="2" applyNumberFormat="1" applyFont="1" applyFill="1" applyBorder="1" applyAlignment="1">
      <alignment horizontal="center" vertical="center"/>
    </xf>
    <xf numFmtId="168" fontId="7" fillId="3" borderId="2" xfId="2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27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68" fontId="7" fillId="3" borderId="2" xfId="2" applyNumberFormat="1" applyFont="1" applyFill="1" applyBorder="1" applyAlignment="1">
      <alignment horizontal="center" vertical="center" wrapText="1"/>
    </xf>
    <xf numFmtId="168" fontId="7" fillId="0" borderId="0" xfId="2" applyNumberFormat="1" applyFont="1" applyAlignment="1">
      <alignment vertical="center"/>
    </xf>
    <xf numFmtId="0" fontId="12" fillId="0" borderId="0" xfId="0" applyFont="1">
      <alignment vertical="center"/>
    </xf>
    <xf numFmtId="0" fontId="26" fillId="0" borderId="0" xfId="0" applyFont="1">
      <alignment vertical="center"/>
    </xf>
    <xf numFmtId="0" fontId="26" fillId="7" borderId="0" xfId="0" applyFont="1" applyFill="1">
      <alignment vertical="center"/>
    </xf>
    <xf numFmtId="0" fontId="26" fillId="0" borderId="0" xfId="0" applyFont="1" applyFill="1">
      <alignment vertical="center"/>
    </xf>
    <xf numFmtId="14" fontId="26" fillId="0" borderId="0" xfId="0" applyNumberFormat="1" applyFont="1" applyFill="1">
      <alignment vertical="center"/>
    </xf>
    <xf numFmtId="0" fontId="22" fillId="0" borderId="0" xfId="0" applyFont="1">
      <alignment vertical="center"/>
    </xf>
    <xf numFmtId="0" fontId="29" fillId="0" borderId="1" xfId="0" applyFont="1" applyFill="1" applyBorder="1">
      <alignment vertical="center"/>
    </xf>
    <xf numFmtId="14" fontId="29" fillId="0" borderId="1" xfId="0" applyNumberFormat="1" applyFont="1" applyFill="1" applyBorder="1">
      <alignment vertical="center"/>
    </xf>
    <xf numFmtId="0" fontId="29" fillId="0" borderId="1" xfId="0" applyFont="1" applyFill="1" applyBorder="1" applyAlignment="1"/>
    <xf numFmtId="0" fontId="30" fillId="0" borderId="1" xfId="1" applyFont="1" applyBorder="1" applyAlignment="1" applyProtection="1"/>
    <xf numFmtId="166" fontId="29" fillId="0" borderId="1" xfId="0" applyNumberFormat="1" applyFont="1" applyFill="1" applyBorder="1" applyAlignment="1"/>
    <xf numFmtId="166" fontId="29" fillId="0" borderId="1" xfId="0" applyNumberFormat="1" applyFont="1" applyFill="1" applyBorder="1" applyAlignment="1">
      <alignment horizontal="left" vertical="center"/>
    </xf>
    <xf numFmtId="166" fontId="29" fillId="0" borderId="1" xfId="0" applyNumberFormat="1" applyFont="1" applyFill="1" applyBorder="1" applyAlignment="1">
      <alignment vertical="center"/>
    </xf>
    <xf numFmtId="165" fontId="29" fillId="0" borderId="1" xfId="0" applyNumberFormat="1" applyFont="1" applyFill="1" applyBorder="1" applyAlignment="1">
      <alignment vertical="center"/>
    </xf>
    <xf numFmtId="164" fontId="29" fillId="0" borderId="1" xfId="0" applyNumberFormat="1" applyFont="1" applyFill="1" applyBorder="1" applyAlignment="1">
      <alignment vertical="center"/>
    </xf>
    <xf numFmtId="0" fontId="30" fillId="0" borderId="1" xfId="1" applyFont="1" applyFill="1" applyBorder="1" applyAlignment="1" applyProtection="1"/>
    <xf numFmtId="0" fontId="29" fillId="8" borderId="1" xfId="0" applyFont="1" applyFill="1" applyBorder="1" applyAlignment="1"/>
    <xf numFmtId="0" fontId="30" fillId="8" borderId="1" xfId="1" applyFont="1" applyFill="1" applyBorder="1" applyAlignment="1" applyProtection="1"/>
    <xf numFmtId="166" fontId="29" fillId="8" borderId="1" xfId="0" applyNumberFormat="1" applyFont="1" applyFill="1" applyBorder="1" applyAlignment="1"/>
    <xf numFmtId="166" fontId="29" fillId="8" borderId="1" xfId="0" applyNumberFormat="1" applyFont="1" applyFill="1" applyBorder="1" applyAlignment="1">
      <alignment horizontal="left" vertical="center"/>
    </xf>
    <xf numFmtId="0" fontId="31" fillId="0" borderId="1" xfId="1" applyFont="1" applyBorder="1" applyAlignment="1" applyProtection="1"/>
    <xf numFmtId="14" fontId="32" fillId="0" borderId="1" xfId="1" applyNumberFormat="1" applyFont="1" applyBorder="1" applyAlignment="1" applyProtection="1"/>
    <xf numFmtId="166" fontId="32" fillId="0" borderId="1" xfId="0" applyNumberFormat="1" applyFont="1" applyFill="1" applyBorder="1" applyAlignment="1">
      <alignment horizontal="left" vertical="center"/>
    </xf>
    <xf numFmtId="166" fontId="32" fillId="0" borderId="1" xfId="0" applyNumberFormat="1" applyFont="1" applyFill="1" applyBorder="1" applyAlignment="1">
      <alignment vertical="center"/>
    </xf>
    <xf numFmtId="165" fontId="32" fillId="0" borderId="1" xfId="0" applyNumberFormat="1" applyFont="1" applyFill="1" applyBorder="1" applyAlignment="1">
      <alignment vertical="center"/>
    </xf>
    <xf numFmtId="164" fontId="32" fillId="0" borderId="1" xfId="0" applyNumberFormat="1" applyFont="1" applyFill="1" applyBorder="1" applyAlignment="1">
      <alignment vertical="center"/>
    </xf>
    <xf numFmtId="168" fontId="12" fillId="0" borderId="0" xfId="0" applyNumberFormat="1" applyFont="1">
      <alignment vertical="center"/>
    </xf>
  </cellXfs>
  <cellStyles count="5">
    <cellStyle name="Comma" xfId="2" builtinId="3"/>
    <cellStyle name="Comma 2" xfId="4"/>
    <cellStyle name="Hyperlink" xfId="1" builtinId="8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0099"/>
      <color rgb="FF242CD6"/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hecklist.ibcjapan.net/checklist?crypt=%5E%CF%DE%DE%A0%B6%DC%DB%93%CC%9F%D1%D6%87%9F%CF%AD%D8%D6%A1%9C%D1%D4s%9Bcgl%9D%99%5C%D2%CF%DF%A7%D7%D0%ECu%C8%A0%D3%9C%D7%D8%D4%DA%A5%C9%A8%95%A6%CA%E2%A2%DD%D9%CF%CC%A9" TargetMode="External"/><Relationship Id="rId299" Type="http://schemas.openxmlformats.org/officeDocument/2006/relationships/hyperlink" Target="http://checklist.ibcjapan.net/checklist?crypt=%5E%CF%DE%DE%A0%B6%DC%DB%93%CC%9F%D1%D6%87%9F%CF%AD%D8%D6%A1%9C%D1%D4s%9Bkfj%9D%99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Bjgc%A4%95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9Bjck%9D%9A%5C%D2%CF%DF%A7%D7%D0%ECu%C8%A0%D3%9C%D7%D8%D4%DA%A5%C9%A8%95%A6%CA%E2%A2%DD%D9%CF%CC%A9" TargetMode="External"/><Relationship Id="rId159" Type="http://schemas.openxmlformats.org/officeDocument/2006/relationships/hyperlink" Target="http://checklist.ibcjapan.net/checklist?crypt=%5E%CF%DE%DE%A0%B6%DC%DB%93%CC%9F%D1%D6%87%9F%CF%AD%D8%D6%A1%9C%D1%D4s%9Bgdf%A0%99%5C%D2%CF%DF%A7%D7%D0%ECu%C8%A0%D3%9C%D7%D8%D4%DA%A5%C9%A8%95%A6%CA%E2%A2%DD%D9%CF%CC%A9" TargetMode="External"/><Relationship Id="rId324" Type="http://schemas.openxmlformats.org/officeDocument/2006/relationships/hyperlink" Target="http://checklist.ibcjapan.net/checklist?crypt=%5E%CF%DE%DE%A0%B6%DC%DB%93%CC%9F%D1%D6%87%9F%CF%AD%D8%D6%A1%9C%D1%D4s%9Bjek%A0%9B%5C%D2%CF%DF%A7%D7%D0%ECu%C8%A0%D3%9C%D7%D8%D4%DA%A5%C9%A8%95%A6%CA%E2%A2%DD%D9%CF%CC%A9" TargetMode="External"/><Relationship Id="rId366" Type="http://schemas.openxmlformats.org/officeDocument/2006/relationships/hyperlink" Target="http://checklist.ibcjapan.net/checklist?crypt=%5E%CF%DE%DE%A0%B6%DC%DB%93%CC%9F%D1%D6%87%9F%CF%AD%D8%D6%A1%9C%D1%D4s%9Bkde%9C%95%5C%D2%CF%DF%A7%D7%D0%ECu%C8%A0%D3%9C%D7%D8%D4%DA%A5%C9%A8%95%A6%CA%E2%A2%DD%D9%CF%CC%A9" TargetMode="External"/><Relationship Id="rId170" Type="http://schemas.openxmlformats.org/officeDocument/2006/relationships/hyperlink" Target="http://checklist.ibcjapan.net/checklist?crypt=%5E%CF%DE%DE%A0%B6%DC%DB%93%CC%9F%D1%D6%87%9F%CF%AD%D8%D6%A1%9C%D1%D4s%9Bhil%9B%9D%5C%D2%CF%DF%A7%D7%D0%ECu%C8%A0%D3%9C%D7%D8%D4%DA%A5%C9%A8%95%A6%CA%E2%A2%DD%D9%CF%CC%A9" TargetMode="External"/><Relationship Id="rId226" Type="http://schemas.openxmlformats.org/officeDocument/2006/relationships/hyperlink" Target="http://checklist.ibcjapan.net/checklist?crypt=%5E%CF%DE%DE%A0%B6%DC%DB%93%CC%9F%D1%D6%87%9F%CF%AD%D8%D6%A1%9C%D1%D4s%9Bhji%A1%95%5C%D2%CF%DF%A7%D7%D0%ECu%C8%A0%D3%9C%D7%D8%D4%DA%A5%C9%A8%95%A6%CA%E2%A2%DD%D9%CF%CC%A9" TargetMode="External"/><Relationship Id="rId433" Type="http://schemas.openxmlformats.org/officeDocument/2006/relationships/hyperlink" Target="http://checklist.ibcjapan.net/checklist?crypt=%5E%CF%DE%DE%A0%B6%DC%DB%93%CC%9F%D1%D6%87%9F%CF%AD%D8%D6%A1%9C%D1%D4s%9Bjfi%A3%96%5C%D2%CF%DF%A7%D7%D0%ECu%C8%A0%D3%9C%D7%D8%D4%DA%A5%C9%A8%95%A6%CA%E2%A2%DD%D9%CF%CC%A9" TargetMode="External"/><Relationship Id="rId268" Type="http://schemas.openxmlformats.org/officeDocument/2006/relationships/hyperlink" Target="http://checklist.ibcjapan.net/checklist?crypt=%5E%CF%DE%DE%A0%B6%DC%DB%93%CC%9F%D1%D6%87%9F%CF%AD%D8%D6%A1%9C%D1%D4s%9Bjki%A1%9A%5C%D2%CF%DF%A7%D7%D0%ECu%C8%A0%D3%9C%D7%D8%D4%DA%A5%C9%A8%95%A6%CA%E2%A2%DD%D9%CF%CC%A9" TargetMode="External"/><Relationship Id="rId475" Type="http://schemas.openxmlformats.org/officeDocument/2006/relationships/hyperlink" Target="http://checklist.ibcjapan.net/checklist?crypt=%5E%CF%DE%DE%A0%B6%DC%DB%93%CC%9F%D1%D6%87%9F%CF%AD%D8%D6%A1%9C%D1%D4s%9Bkjd%A1%98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Bkhd%A0%99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9Bkei%A3%97%5C%D2%CF%DF%A7%D7%D0%ECu%C8%A0%D3%9C%D7%D8%D4%DA%A5%C9%A8%95%A6%CA%E2%A2%DD%D9%CF%CC%A9" TargetMode="External"/><Relationship Id="rId128" Type="http://schemas.openxmlformats.org/officeDocument/2006/relationships/hyperlink" Target="http://checklist.ibcjapan.net/checklist?crypt=%5E%CF%DE%DE%A0%B6%DC%DB%93%CC%9F%D1%D6%87%9F%CF%AD%D8%D6%A1%9C%D1%D4s%9Bjed%9B%97%5C%D2%CF%DF%A7%D7%D0%ECu%C8%A0%D3%9C%D7%D8%D4%DA%A5%C9%A8%95%A6%CA%E2%A2%DD%D9%CF%CC%A9" TargetMode="External"/><Relationship Id="rId335" Type="http://schemas.openxmlformats.org/officeDocument/2006/relationships/hyperlink" Target="http://checklist.ibcjapan.net/checklist?crypt=%5E%CF%DE%DE%A0%B6%DC%DB%93%CC%9F%D1%D6%87%9F%CF%AD%D8%D6%A1%9C%D1%D4s%9Bkgi%A0%98%5C%D2%CF%DF%A7%D7%D0%ECu%C8%A0%D3%9C%D7%D8%D4%DA%A5%C9%A8%95%A6%CA%E2%A2%DD%D9%CF%CC%A9" TargetMode="External"/><Relationship Id="rId377" Type="http://schemas.openxmlformats.org/officeDocument/2006/relationships/hyperlink" Target="http://checklist.ibcjapan.net/checklist?crypt=%5E%CF%DE%DE%A0%B6%DC%DB%93%CC%9F%D1%D6%87%9F%CF%AD%D8%D6%A1%9C%D1%D4s%9Bkfk%A0%9C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jgi%9E%9A%5C%D2%CF%DF%A7%D7%D0%ECu%C8%A0%D3%9C%D7%D8%D4%DA%A5%C9%A8%95%A6%CA%E2%A2%DD%D9%CF%CC%A9" TargetMode="External"/><Relationship Id="rId181" Type="http://schemas.openxmlformats.org/officeDocument/2006/relationships/hyperlink" Target="http://checklist.ibcjapan.net/checklist?crypt=%5E%CF%DE%DE%A0%B6%DC%DB%93%CC%9F%D1%D6%87%9F%CF%AD%D8%D6%A1%9C%D1%D4s%9Bchd%A4%9C%5C%D2%CF%DF%A7%D7%D0%ECu%C8%A0%D3%9C%D7%D8%D4%DA%A5%C9%A8%95%A6%CA%E2%A2%DD%D9%CF%CC%A9" TargetMode="External"/><Relationship Id="rId237" Type="http://schemas.openxmlformats.org/officeDocument/2006/relationships/hyperlink" Target="http://checklist.ibcjapan.net/checklist?crypt=%5E%CF%DE%DE%A0%B6%DC%DB%93%CC%9F%D1%D6%87%9F%CF%AD%D8%D6%A1%9C%D1%D4s%9Bjhf%A0%98%5C%D2%CF%DF%A7%D7%D0%ECu%C8%A0%D3%9C%D7%D8%D4%DA%A5%C9%A8%95%A6%CA%E2%A2%DD%D9%CF%CC%A9" TargetMode="External"/><Relationship Id="rId402" Type="http://schemas.openxmlformats.org/officeDocument/2006/relationships/hyperlink" Target="http://checklist.ibcjapan.net/checklist?crypt=%5E%CF%DE%DE%A0%B6%DC%DB%93%CC%9F%D1%D6%87%9F%CF%AD%D8%D6%A1%9C%D1%D4s%9Bjdg%9B%95%5C%D2%CF%DF%A7%D7%D0%ECu%C8%A0%D3%9C%D7%D8%D4%DA%A5%C9%A8%95%A6%CA%E2%A2%DD%D9%CF%CC%A9" TargetMode="External"/><Relationship Id="rId279" Type="http://schemas.openxmlformats.org/officeDocument/2006/relationships/hyperlink" Target="http://checklist.ibcjapan.net/checklist?crypt=%5E%CF%DE%DE%A0%B6%DC%DB%93%CC%9F%D1%D6%87%9F%CF%AD%D8%D6%A1%9C%D1%D4s%9Bkhc%9E%9C%5C%D2%CF%DF%A7%D7%D0%ECu%C8%A0%D3%9C%D7%D8%D4%DA%A5%C9%A8%95%A6%CA%E2%A2%DD%D9%CF%CC%A9" TargetMode="External"/><Relationship Id="rId444" Type="http://schemas.openxmlformats.org/officeDocument/2006/relationships/hyperlink" Target="http://checklist.ibcjapan.net/checklist?crypt=%5E%CF%DE%DE%A0%B6%DC%DB%93%CC%9F%D1%D6%87%9F%CF%AD%D8%D6%A1%9C%D1%D4s%9Bkhj%A0%96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Bkej%9F%9C%5C%D2%CF%DF%A7%D7%D0%ECu%C8%A0%D3%9C%D7%D8%D4%DA%A5%C9%A8%95%A6%CA%E2%A2%DD%D9%CF%CC%A9" TargetMode="External"/><Relationship Id="rId139" Type="http://schemas.openxmlformats.org/officeDocument/2006/relationships/hyperlink" Target="http://checklist.ibcjapan.net/checklist?crypt=%5E%CF%DE%DE%A0%B6%DC%DB%93%CC%9F%D1%D6%87%9F%CF%AD%D8%D6%A1%9C%D1%D4s%9Bjcd%A3%9C%5C%D2%CF%DF%A7%D7%D0%ECu%C8%A0%D3%9C%D7%D8%D4%DA%A5%C9%A8%95%A6%CA%E2%A2%DD%D9%CF%CC%A9" TargetMode="External"/><Relationship Id="rId290" Type="http://schemas.openxmlformats.org/officeDocument/2006/relationships/hyperlink" Target="http://checklist.ibcjapan.net/checklist?crypt=%5E%CF%DE%DE%A0%B6%DC%DB%93%CC%9F%D1%D6%87%9F%CF%AD%D8%D6%A1%9C%D1%D4s%9Bjgj%A1%94%5C%D2%CF%DF%A7%D7%D0%ECu%C8%A0%D3%9C%D7%D8%D4%DA%A5%C9%A8%95%A6%CA%E2%A2%DD%D9%CF%CC%A9" TargetMode="External"/><Relationship Id="rId304" Type="http://schemas.openxmlformats.org/officeDocument/2006/relationships/hyperlink" Target="http://checklist.ibcjapan.net/checklist?crypt=%5E%CF%DE%DE%A0%B6%DC%DB%93%CC%9F%D1%D6%87%9F%CF%AD%D8%D6%A1%9C%D1%D4s%9Bkhc%9D%96%5C%D2%CF%DF%A7%D7%D0%ECu%C8%A0%D3%9C%D7%D8%D4%DA%A5%C9%A8%95%A6%CA%E2%A2%DD%D9%CF%CC%A9" TargetMode="External"/><Relationship Id="rId346" Type="http://schemas.openxmlformats.org/officeDocument/2006/relationships/hyperlink" Target="http://checklist.ibcjapan.net/checklist?crypt=%5E%CF%DE%DE%A0%B6%DC%DB%93%CC%9F%D1%D6%87%9F%CF%AD%D8%D6%A1%9C%D1%D4s%9Bjcf%9E%99%5C%D2%CF%DF%A7%D7%D0%ECu%C8%A0%D3%9C%D7%D8%D4%DA%A5%C9%A8%95%A6%CA%E2%A2%DD%D9%CF%CC%A9" TargetMode="External"/><Relationship Id="rId388" Type="http://schemas.openxmlformats.org/officeDocument/2006/relationships/hyperlink" Target="http://checklist.ibcjapan.net/checklist?crypt=%5E%CF%DE%DE%A0%B6%DC%DB%93%CC%9F%D1%D6%87%9F%CF%AD%D8%D6%A1%9C%D1%D4s%9Bjhj%9B%9A%5C%D2%CF%DF%A7%D7%D0%ECu%C8%A0%D3%9C%D7%D8%D4%DA%A5%C9%A8%95%A6%CA%E2%A2%DD%D9%CF%CC%A9" TargetMode="External"/><Relationship Id="rId85" Type="http://schemas.openxmlformats.org/officeDocument/2006/relationships/hyperlink" Target="http://checklist.ibcjapan.net/checklist?crypt=%5E%CF%DE%DE%A0%B6%DC%DB%93%CC%9F%D1%D6%87%9F%CF%AD%D8%D6%A1%9C%D1%D4s%9Bkfi%A0%99%5C%D2%CF%DF%A7%D7%D0%ECu%C8%A0%D3%9C%D7%D8%D4%DA%A5%C9%A8%95%A6%CA%E2%A2%DD%D9%CF%CC%A9" TargetMode="External"/><Relationship Id="rId150" Type="http://schemas.openxmlformats.org/officeDocument/2006/relationships/hyperlink" Target="http://checklist.ibcjapan.net/checklist?crypt=%5E%CF%DE%DE%A0%B6%DC%DB%93%CC%9F%D1%D6%87%9F%CF%AD%D8%D6%A1%9C%D1%D4s%9Bjhc%A4%9C%5C%D2%CF%DF%A7%D7%D0%ECu%C8%A0%D3%9C%D7%D8%D4%DA%A5%C9%A8%95%A6%CA%E2%A2%DD%D9%CF%CC%A9" TargetMode="External"/><Relationship Id="rId192" Type="http://schemas.openxmlformats.org/officeDocument/2006/relationships/hyperlink" Target="http://checklist.ibcjapan.net/checklist?crypt=%5E%CF%DE%DE%A0%B6%DC%DB%93%CC%9F%D1%D6%87%9F%CF%AD%D8%D6%A1%9C%D1%D4s%9Bdbk%9E%95%5C%D2%CF%DF%A7%D7%D0%ECu%C8%A0%D3%9C%D7%D8%D4%DA%A5%C9%A8%95%A6%CA%E2%A2%DD%D9%CF%CC%A9" TargetMode="External"/><Relationship Id="rId206" Type="http://schemas.openxmlformats.org/officeDocument/2006/relationships/hyperlink" Target="http://checklist.ibcjapan.net/checklist?crypt=%5E%CF%DE%DE%A0%B6%DC%DB%93%CC%9F%D1%D6%87%9F%CF%AD%D8%D6%A1%9C%D1%D4s%9Bjbl%9B%97%5C%D2%CF%DF%A7%D7%D0%ECu%C8%A0%D3%9C%D7%D8%D4%DA%A5%C9%A8%95%A6%CA%E2%A2%DD%D9%CF%CC%A9" TargetMode="External"/><Relationship Id="rId413" Type="http://schemas.openxmlformats.org/officeDocument/2006/relationships/hyperlink" Target="http://checklist.ibcjapan.net/checklist?crypt=%5E%CF%DE%DE%A0%B6%DC%DB%93%CC%9F%D1%D6%87%9F%CF%AD%D8%D6%A1%9C%D1%D4s%9Bghg%A0%99%5C%D2%CF%DF%A7%D7%D0%ECu%C8%A0%D3%9C%D7%D8%D4%DA%A5%C9%A8%95%A6%CA%E2%A2%DD%D9%CF%CC%A9" TargetMode="External"/><Relationship Id="rId248" Type="http://schemas.openxmlformats.org/officeDocument/2006/relationships/hyperlink" Target="http://checklist.ibcjapan.net/checklist?crypt=%5E%CF%DE%DE%A0%B6%DC%DB%93%CC%9F%D1%D6%87%9F%CF%AD%D8%D6%A1%9C%D1%D4s%9Bkhe%9B%98%5C%D2%CF%DF%A7%D7%D0%ECu%C8%A0%D3%9C%D7%D8%D4%DA%A5%C9%A8%95%A6%CA%E2%A2%DD%D9%CF%CC%A9" TargetMode="External"/><Relationship Id="rId455" Type="http://schemas.openxmlformats.org/officeDocument/2006/relationships/hyperlink" Target="http://checklist.ibcjapan.net/checklist?crypt=%5E%CF%DE%DE%A0%B6%DC%DB%93%CC%9F%D1%D6%87%9F%CF%AD%D8%D6%A1%9C%D1%D4s%9Bjfh%9F%97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ikc%A1%99%5C%D2%CF%DF%A7%D7%D0%ECu%C8%A0%D3%9C%D7%D8%D4%DA%A5%C9%A8%95%A6%CA%E2%A2%DD%D9%CF%CC%A9" TargetMode="External"/><Relationship Id="rId108" Type="http://schemas.openxmlformats.org/officeDocument/2006/relationships/hyperlink" Target="http://checklist.ibcjapan.net/checklist?crypt=%5E%CF%DE%DE%A0%B6%DC%DB%93%CC%9F%D1%D6%87%9F%CF%AD%D8%D6%A1%9C%D1%D4s%9Bjdd%A3%98%5C%D2%CF%DF%A7%D7%D0%ECu%C8%A0%D3%9C%D7%D8%D4%DA%A5%C9%A8%95%A6%CA%E2%A2%DD%D9%CF%CC%A9" TargetMode="External"/><Relationship Id="rId315" Type="http://schemas.openxmlformats.org/officeDocument/2006/relationships/hyperlink" Target="http://checklist.ibcjapan.net/checklist?crypt=%5E%CF%DE%DE%A0%B6%DC%DB%93%CC%9F%D1%D6%87%9F%CF%AD%D8%D6%A1%9C%D1%D4s%9Bkhi%A4%97%5C%D2%CF%DF%A7%D7%D0%ECu%C8%A0%D3%9C%D7%D8%D4%DA%A5%C9%A8%95%A6%CA%E2%A2%DD%D9%CF%CC%A9" TargetMode="External"/><Relationship Id="rId357" Type="http://schemas.openxmlformats.org/officeDocument/2006/relationships/hyperlink" Target="http://checklist.ibcjapan.net/checklist?crypt=%5E%CF%DE%DE%A0%B6%DC%DB%93%CC%9F%D1%D6%87%9F%CF%AD%D8%D6%A1%9C%D1%D4s%9Bkic%A0%9B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9Bkeg%A0%99%5C%D2%CF%DF%A7%D7%D0%ECu%C8%A0%D3%9C%D7%D8%D4%DA%A5%C9%A8%95%A6%CA%E2%A2%DD%D9%CF%CC%A9" TargetMode="External"/><Relationship Id="rId96" Type="http://schemas.openxmlformats.org/officeDocument/2006/relationships/hyperlink" Target="http://checklist.ibcjapan.net/checklist?crypt=%5E%CF%DE%DE%A0%B6%DC%DB%93%CC%9F%D1%D6%87%9F%CF%AD%D8%D6%A1%9C%D1%D4s%9Bejd%A0%94%5C%D2%CF%DF%A7%D7%D0%ECu%C8%A0%D3%9C%D7%D8%D4%DA%A5%C9%A8%95%A6%CA%E2%A2%DD%D9%CF%CC%A9" TargetMode="External"/><Relationship Id="rId161" Type="http://schemas.openxmlformats.org/officeDocument/2006/relationships/hyperlink" Target="http://checklist.ibcjapan.net/checklist?crypt=%5E%CF%DE%DE%A0%B6%DC%DB%93%CC%9F%D1%D6%87%9F%CF%AD%D8%D6%A1%9C%D1%D4s%9Bhij%9B%98%5C%D2%CF%DF%A7%D7%D0%ECu%C8%A0%D3%9C%D7%D8%D4%DA%A5%C9%A8%95%A6%CA%E2%A2%DD%D9%CF%CC%A9" TargetMode="External"/><Relationship Id="rId217" Type="http://schemas.openxmlformats.org/officeDocument/2006/relationships/hyperlink" Target="http://checklist.ibcjapan.net/checklist?crypt=%5E%CF%DE%DE%A0%B6%DC%DB%93%CC%9F%D1%D6%87%9F%CF%AD%D8%D6%A1%9C%D1%D4s%9Bjjh%A1%97%5C%D2%CF%DF%A7%D7%D0%ECu%C8%A0%D3%9C%D7%D8%D4%DA%A5%C9%A8%95%A6%CA%E2%A2%DD%D9%CF%CC%A9" TargetMode="External"/><Relationship Id="rId399" Type="http://schemas.openxmlformats.org/officeDocument/2006/relationships/hyperlink" Target="http://checklist.ibcjapan.net/checklist?crypt=%5E%CF%DE%DE%A0%B6%DC%DB%93%CC%9F%D1%D6%87%9F%CF%AD%D8%D6%A1%9C%D1%D4s%9Bjfi%9F%97%5C%D2%CF%DF%A7%D7%D0%ECu%C8%A0%D3%9C%D7%D8%D4%DA%A5%C9%A8%95%A6%CA%E2%A2%DD%D9%CF%CC%A9" TargetMode="External"/><Relationship Id="rId259" Type="http://schemas.openxmlformats.org/officeDocument/2006/relationships/hyperlink" Target="http://checklist.ibcjapan.net/checklist?crypt=%5E%CF%DE%DE%A0%B6%DC%DB%93%CC%9F%D1%D6%87%9F%CF%AD%D8%D6%A1%9C%D1%D4s%9Bhgg%A2%95%5C%D2%CF%DF%A7%D7%D0%ECu%C8%A0%D3%9C%D7%D8%D4%DA%A5%C9%A8%95%A6%CA%E2%A2%DD%D9%CF%CC%A9" TargetMode="External"/><Relationship Id="rId424" Type="http://schemas.openxmlformats.org/officeDocument/2006/relationships/hyperlink" Target="http://checklist.ibcjapan.net/checklist?crypt=%5E%CF%DE%DE%A0%B6%DC%DB%93%CC%9F%D1%D6%87%9F%CF%AD%D8%D6%A1%9C%D1%D4s%9Bkdf%A2%96%5C%D2%CF%DF%A7%D7%D0%ECu%C8%A0%D3%9C%D7%D8%D4%DA%A5%C9%A8%95%A6%CA%E2%A2%DD%D9%CF%CC%A9" TargetMode="External"/><Relationship Id="rId466" Type="http://schemas.openxmlformats.org/officeDocument/2006/relationships/hyperlink" Target="http://checklist.ibcjapan.net/checklist?crypt=%5E%CF%DE%DE%A0%B6%DC%DB%93%CC%9F%D1%D6%87%9F%CF%AD%D8%D6%A1%9C%D1%D4s%9Bkhc%9B%9A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gkd%A2%99%5C%D2%CF%DF%A7%D7%D0%ECu%C8%A0%D3%9C%D7%D8%D4%DA%A5%C9%A8%95%A6%CA%E2%A2%DD%D9%CF%CC%A9" TargetMode="External"/><Relationship Id="rId119" Type="http://schemas.openxmlformats.org/officeDocument/2006/relationships/hyperlink" Target="http://checklist.ibcjapan.net/checklist?crypt=%5E%CF%DE%DE%A0%B6%DC%DB%93%CC%9F%D1%D6%87%9F%CF%AD%D8%D6%A1%9C%D1%D4s%9Bkbg%A0%9C%5C%D2%CF%DF%A7%D7%D0%ECu%C8%A0%D3%9C%D7%D8%D4%DA%A5%C9%A8%95%A6%CA%E2%A2%DD%D9%CF%CC%A9" TargetMode="External"/><Relationship Id="rId270" Type="http://schemas.openxmlformats.org/officeDocument/2006/relationships/hyperlink" Target="http://checklist.ibcjapan.net/checklist?crypt=%5E%CF%DE%DE%A0%B6%DC%DB%93%CC%9F%D1%D6%87%9F%CF%AD%D8%D6%A1%9C%D1%D4s%9Bkbk%A1%9C%5C%D2%CF%DF%A7%D7%D0%ECu%C8%A0%D3%9C%D7%D8%D4%DA%A5%C9%A8%95%A6%CA%E2%A2%DD%D9%CF%CC%A9" TargetMode="External"/><Relationship Id="rId326" Type="http://schemas.openxmlformats.org/officeDocument/2006/relationships/hyperlink" Target="http://checklist.ibcjapan.net/checklist?crypt=%5E%CF%DE%DE%A0%B6%DC%DB%93%CC%9F%D1%D6%87%9F%CF%AD%D8%D6%A1%9C%D1%D4s%9Bkgd%9D%9A%5C%D2%CF%DF%A7%D7%D0%ECu%C8%A0%D3%9C%D7%D8%D4%DA%A5%C9%A8%95%A6%CA%E2%A2%DD%D9%CF%CC%A9" TargetMode="External"/><Relationship Id="rId65" Type="http://schemas.openxmlformats.org/officeDocument/2006/relationships/hyperlink" Target="http://checklist.ibcjapan.net/checklist?crypt=%5E%CF%DE%DE%A0%B6%DC%DB%93%CC%9F%D1%D6%87%9F%CF%AD%D8%D6%A1%9C%D1%D4s%9Bkdf%A0%9D%5C%D2%CF%DF%A7%D7%D0%ECu%C8%A0%D3%9C%D7%D8%D4%DA%A5%C9%A8%95%A6%CA%E2%A2%DD%D9%CF%CC%A9" TargetMode="External"/><Relationship Id="rId130" Type="http://schemas.openxmlformats.org/officeDocument/2006/relationships/hyperlink" Target="http://checklist.ibcjapan.net/checklist?crypt=%5E%CF%DE%DE%A0%B6%DC%DB%93%CC%9F%D1%D6%87%9F%CF%AD%D8%D6%A1%9C%D1%D4s%9Bcdf%9F%99%5C%D2%CF%DF%A7%D7%D0%ECu%C8%A0%D3%9C%D7%D8%D4%DA%A5%C9%A8%95%A6%CA%E2%A2%DD%D9%CF%CC%A9" TargetMode="External"/><Relationship Id="rId368" Type="http://schemas.openxmlformats.org/officeDocument/2006/relationships/hyperlink" Target="http://checklist.ibcjapan.net/checklist?crypt=%5E%CF%DE%DE%A0%B6%DC%DB%93%CC%9F%D1%D6%87%9F%CF%AD%D8%D6%A1%9C%D1%D4s%9Bjfi%A1%9D%5C%D2%CF%DF%A7%D7%D0%ECu%C8%A0%D3%9C%D7%D8%D4%DA%A5%C9%A8%95%A6%CA%E2%A2%DD%D9%CF%CC%A9" TargetMode="External"/><Relationship Id="rId172" Type="http://schemas.openxmlformats.org/officeDocument/2006/relationships/hyperlink" Target="http://checklist.ibcjapan.net/checklist?crypt=%5E%CF%DE%DE%A0%B6%DC%DB%93%CC%9F%D1%D6%87%9F%CF%AD%D8%D6%A1%9C%D1%D4s%9Bjhh%A3%98%5C%D2%CF%DF%A7%D7%D0%ECu%C8%A0%D3%9C%D7%D8%D4%DA%A5%C9%A8%95%A6%CA%E2%A2%DD%D9%CF%CC%A9" TargetMode="External"/><Relationship Id="rId228" Type="http://schemas.openxmlformats.org/officeDocument/2006/relationships/hyperlink" Target="http://checklist.ibcjapan.net/checklist?crypt=%5E%CF%DE%DE%A0%B6%DC%DB%93%CC%9F%D1%D6%87%9F%CF%AD%D8%D6%A1%9C%D1%D4s%9Bedl%A3%9A%5C%D2%CF%DF%A7%D7%D0%ECu%C8%A0%D3%9C%D7%D8%D4%DA%A5%C9%A8%95%A6%CA%E2%A2%DD%D9%CF%CC%A9" TargetMode="External"/><Relationship Id="rId435" Type="http://schemas.openxmlformats.org/officeDocument/2006/relationships/hyperlink" Target="http://checklist.ibcjapan.net/checklist?crypt=%5E%CF%DE%DE%A0%B6%DC%DB%93%CC%9F%D1%D6%87%9F%CF%AD%D8%D6%A1%9C%D1%D4s%9Bjgd%9F%9D%5C%D2%CF%DF%A7%D7%D0%ECu%C8%A0%D3%9C%D7%D8%D4%DA%A5%C9%A8%95%A6%CA%E2%A2%DD%D9%CF%CC%A9" TargetMode="External"/><Relationship Id="rId477" Type="http://schemas.openxmlformats.org/officeDocument/2006/relationships/hyperlink" Target="http://checklist.ibcjapan.net/checklist?crypt=%5E%CF%DE%DE%A0%B6%DC%DB%93%CC%9F%D1%D6%87%9F%CF%AD%D8%D6%A1%9C%D1%D4s%9Bkhc%9B%9C%5C%D2%CF%DF%A7%D7%D0%ECu%C8%A0%D3%9C%D7%D8%D4%DA%A5%C9%A8%95%A6%CA%E2%A2%DD%D9%CF%CC%A9" TargetMode="External"/><Relationship Id="rId281" Type="http://schemas.openxmlformats.org/officeDocument/2006/relationships/hyperlink" Target="http://checklist.ibcjapan.net/checklist?crypt=%5E%CF%DE%DE%A0%B6%DC%DB%93%CC%9F%D1%D6%87%9F%CF%AD%D8%D6%A1%9C%D1%D4s%9Biik%9F%97%5C%D2%CF%DF%A7%D7%D0%ECu%C8%A0%D3%9C%D7%D8%D4%DA%A5%C9%A8%95%A6%CA%E2%A2%DD%D9%CF%CC%A9" TargetMode="External"/><Relationship Id="rId337" Type="http://schemas.openxmlformats.org/officeDocument/2006/relationships/hyperlink" Target="http://checklist.ibcjapan.net/checklist?crypt=%5E%CF%DE%DE%A0%B6%DC%DB%93%CC%9F%D1%D6%87%9F%CF%AD%D8%D6%A1%9C%D1%D4s%9Bkdc%A3%96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Bkgh%9F%98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9Bick%9F%9A%5C%D2%CF%DF%A7%D7%D0%ECu%C8%A0%D3%9C%D7%D8%D4%DA%A5%C9%A8%95%A6%CA%E2%A2%DD%D9%CF%CC%A9" TargetMode="External"/><Relationship Id="rId76" Type="http://schemas.openxmlformats.org/officeDocument/2006/relationships/hyperlink" Target="http://checklist.ibcjapan.net/checklist?crypt=%5E%CF%DE%DE%A0%B6%DC%DB%93%CC%9F%D1%D6%87%9F%CF%AD%D8%D6%A1%9C%D1%D4s%9Bgkh%A0%9C%5C%D2%CF%DF%A7%D7%D0%ECu%C8%A0%D3%9C%D7%D8%D4%DA%A5%C9%A8%95%A6%CA%E2%A2%DD%D9%CF%CC%A9" TargetMode="External"/><Relationship Id="rId97" Type="http://schemas.openxmlformats.org/officeDocument/2006/relationships/hyperlink" Target="http://checklist.ibcjapan.net/checklist?crypt=%5E%CF%DE%DE%A0%B6%DC%DB%93%CC%9F%D1%D6%87%9F%CF%AD%D8%D6%A1%9C%D1%D4s%9Bjik%A3%94%5C%D2%CF%DF%A7%D7%D0%ECu%C8%A0%D3%9C%D7%D8%D4%DA%A5%C9%A8%95%A6%CA%E2%A2%DD%D9%CF%CC%A9" TargetMode="External"/><Relationship Id="rId120" Type="http://schemas.openxmlformats.org/officeDocument/2006/relationships/hyperlink" Target="http://checklist.ibcjapan.net/checklist?crypt=%5E%CF%DE%DE%A0%B6%DC%DB%93%CC%9F%D1%D6%87%9F%CF%AD%D8%D6%A1%9C%D1%D4s%9Bjgk%A3%94%5C%D2%CF%DF%A7%D7%D0%ECu%C8%A0%D3%9C%D7%D8%D4%DA%A5%C9%A8%95%A6%CA%E2%A2%DD%D9%CF%CC%A9" TargetMode="External"/><Relationship Id="rId141" Type="http://schemas.openxmlformats.org/officeDocument/2006/relationships/hyperlink" Target="http://checklist.ibcjapan.net/checklist?crypt=%5E%CF%DE%DE%A0%B6%DC%DB%93%CC%9F%D1%D6%87%9F%CF%AD%D8%D6%A1%9C%D1%D4s%9Aicj%9D%94%5C%D2%CF%DF%A7%D7%D0%ECu%C8%A0%D3%9C%D7%D8%D4%DA%A5%C9%A8%95%A6%CA%E2%A2%DD%D9%CF%CC%A9" TargetMode="External"/><Relationship Id="rId358" Type="http://schemas.openxmlformats.org/officeDocument/2006/relationships/hyperlink" Target="http://checklist.ibcjapan.net/checklist?crypt=%5E%CF%DE%DE%A0%B6%DC%DB%93%CC%9F%D1%D6%87%9F%CF%AD%D8%D6%A1%9C%D1%D4s%9Bjkl%9C%99%5C%D2%CF%DF%A7%D7%D0%ECu%C8%A0%D3%9C%D7%D8%D4%DA%A5%C9%A8%95%A6%CA%E2%A2%DD%D9%CF%CC%A9" TargetMode="External"/><Relationship Id="rId379" Type="http://schemas.openxmlformats.org/officeDocument/2006/relationships/hyperlink" Target="http://checklist.ibcjapan.net/checklist?crypt=%5E%CF%DE%DE%A0%B6%DC%DB%93%CC%9F%D1%D6%87%9F%CF%AD%D8%D6%A1%9C%D1%D4s%9Bjhg%9D%9D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jfi%9F%94%5C%D2%CF%DF%A7%D7%D0%ECu%C8%A0%D3%9C%D7%D8%D4%DA%A5%C9%A8%95%A6%CA%E2%A2%DD%D9%CF%CC%A9" TargetMode="External"/><Relationship Id="rId162" Type="http://schemas.openxmlformats.org/officeDocument/2006/relationships/hyperlink" Target="http://checklist.ibcjapan.net/checklist?crypt=%5E%CF%DE%DE%A0%B6%DC%DB%93%CC%9F%D1%D6%87%9F%CF%AD%D8%D6%A1%9C%D1%D4s%9Bjdl%9F%9B%5C%D2%CF%DF%A7%D7%D0%ECu%C8%A0%D3%9C%D7%D8%D4%DA%A5%C9%A8%95%A6%CA%E2%A2%DD%D9%CF%CC%A9" TargetMode="External"/><Relationship Id="rId183" Type="http://schemas.openxmlformats.org/officeDocument/2006/relationships/hyperlink" Target="http://checklist.ibcjapan.net/checklist?crypt=%5E%CF%DE%DE%A0%B6%DC%DB%93%CC%9F%D1%D6%87%9F%CF%AD%D8%D6%A1%9C%D1%D4s%9Bhef%9C%9B%5C%D2%CF%DF%A7%D7%D0%ECu%C8%A0%D3%9C%D7%D8%D4%DA%A5%C9%A8%95%A6%CA%E2%A2%DD%D9%CF%CC%A9" TargetMode="External"/><Relationship Id="rId218" Type="http://schemas.openxmlformats.org/officeDocument/2006/relationships/hyperlink" Target="http://checklist.ibcjapan.net/checklist?crypt=%5E%CF%DE%DE%A0%B6%DC%DB%93%CC%9F%D1%D6%87%9F%CF%AD%D8%D6%A1%9C%D1%D4s%9Bjgc%A1%98%5C%D2%CF%DF%A7%D7%D0%ECu%C8%A0%D3%9C%D7%D8%D4%DA%A5%C9%A8%95%A6%CA%E2%A2%DD%D9%CF%CC%A9" TargetMode="External"/><Relationship Id="rId239" Type="http://schemas.openxmlformats.org/officeDocument/2006/relationships/hyperlink" Target="http://checklist.ibcjapan.net/checklist?crypt=%5E%CF%DE%DE%A0%B6%DC%DB%93%CC%9F%D1%D6%87%9F%CF%AD%D8%D6%A1%9C%D1%D4s%9Bkhj%9F%99%5C%D2%CF%DF%A7%D7%D0%ECu%C8%A0%D3%9C%D7%D8%D4%DA%A5%C9%A8%95%A6%CA%E2%A2%DD%D9%CF%CC%A9" TargetMode="External"/><Relationship Id="rId390" Type="http://schemas.openxmlformats.org/officeDocument/2006/relationships/hyperlink" Target="http://checklist.ibcjapan.net/checklist?crypt=%5E%CF%DE%DE%A0%B6%DC%DB%93%CC%9F%D1%D6%87%9F%CF%AD%D8%D6%A1%9C%D1%D4s%9Bidd%9D%9C%5C%D2%CF%DF%A7%D7%D0%ECu%C8%A0%D3%9C%D7%D8%D4%DA%A5%C9%A8%95%A6%CA%E2%A2%DD%D9%CF%CC%A9" TargetMode="External"/><Relationship Id="rId404" Type="http://schemas.openxmlformats.org/officeDocument/2006/relationships/hyperlink" Target="http://checklist.ibcjapan.net/checklist?crypt=%5E%CF%DE%DE%A0%B6%DC%DB%93%CC%9F%D1%D6%87%9F%CF%AD%D8%D6%A1%9C%D1%D4s%9Bjgl%A4%9C%5C%D2%CF%DF%A7%D7%D0%ECu%C8%A0%D3%9C%D7%D8%D4%DA%A5%C9%A8%95%A6%CA%E2%A2%DD%D9%CF%CC%A9" TargetMode="External"/><Relationship Id="rId425" Type="http://schemas.openxmlformats.org/officeDocument/2006/relationships/hyperlink" Target="http://checklist.ibcjapan.net/checklist?crypt=%5E%CF%DE%DE%A0%B6%DC%DB%93%CC%9F%D1%D6%87%9F%CF%AD%D8%D6%A1%9C%D1%D4s%9Bkdf%A0%97%5C%D2%CF%DF%A7%D7%D0%ECu%C8%A0%D3%9C%D7%D8%D4%DA%A5%C9%A8%95%A6%CA%E2%A2%DD%D9%CF%CC%A9" TargetMode="External"/><Relationship Id="rId446" Type="http://schemas.openxmlformats.org/officeDocument/2006/relationships/hyperlink" Target="http://checklist.ibcjapan.net/checklist?crypt=%5E%CF%DE%DE%A0%B6%DC%DB%93%CC%9F%D1%D6%87%9F%CF%AD%D8%D6%A1%9C%D1%D4s%9Bkhh%9C%9C%5C%D2%CF%DF%A7%D7%D0%ECu%C8%A0%D3%9C%D7%D8%D4%DA%A5%C9%A8%95%A6%CA%E2%A2%DD%D9%CF%CC%A9" TargetMode="External"/><Relationship Id="rId467" Type="http://schemas.openxmlformats.org/officeDocument/2006/relationships/hyperlink" Target="http://checklist.ibcjapan.net/checklist?crypt=%5E%CF%DE%DE%A0%B6%DC%DB%93%CC%9F%D1%D6%87%9F%CF%AD%D8%D6%A1%9C%D1%D4s%9Bkgg%A3%98%5C%D2%CF%DF%A7%D7%D0%ECu%C8%A0%D3%9C%D7%D8%D4%DA%A5%C9%A8%95%A6%CA%E2%A2%DD%D9%CF%CC%A9" TargetMode="External"/><Relationship Id="rId250" Type="http://schemas.openxmlformats.org/officeDocument/2006/relationships/hyperlink" Target="http://checklist.ibcjapan.net/checklist?crypt=%5E%CF%DE%DE%A0%B6%DC%DB%93%CC%9F%D1%D6%87%9F%CF%AD%D8%D6%A1%9C%D1%D4s%9Bkhe%A4%9D%5C%D2%CF%DF%A7%D7%D0%ECu%C8%A0%D3%9C%D7%D8%D4%DA%A5%C9%A8%95%A6%CA%E2%A2%DD%D9%CF%CC%A9" TargetMode="External"/><Relationship Id="rId271" Type="http://schemas.openxmlformats.org/officeDocument/2006/relationships/hyperlink" Target="http://checklist.ibcjapan.net/checklist?crypt=%5E%CF%DE%DE%A0%B6%DC%DB%93%CC%9F%D1%D6%87%9F%CF%AD%D8%D6%A1%9C%D1%D4s%9Bced%9D%96%5C%D2%CF%DF%A7%D7%D0%ECu%C8%A0%D3%9C%D7%D8%D4%DA%A5%C9%A8%95%A6%CA%E2%A2%DD%D9%CF%CC%A9" TargetMode="External"/><Relationship Id="rId292" Type="http://schemas.openxmlformats.org/officeDocument/2006/relationships/hyperlink" Target="http://checklist.ibcjapan.net/checklist?crypt=%5E%CF%DE%DE%A0%B6%DC%DB%93%CC%9F%D1%D6%87%9F%CF%AD%D8%D6%A1%9C%D1%D4s%9Bjjg%A4%96%5C%D2%CF%DF%A7%D7%D0%ECu%C8%A0%D3%9C%D7%D8%D4%DA%A5%C9%A8%95%A6%CA%E2%A2%DD%D9%CF%CC%A9" TargetMode="External"/><Relationship Id="rId306" Type="http://schemas.openxmlformats.org/officeDocument/2006/relationships/hyperlink" Target="http://checklist.ibcjapan.net/checklist?crypt=%5E%CF%DE%DE%A0%B6%DC%DB%93%CC%9F%D1%D6%87%9F%CF%AD%D8%D6%A1%9C%D1%D4s%9Bkeg%A3%97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Bedg%A1%9A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9Bijc%A0%95%5C%D2%CF%DF%A7%D7%D0%ECu%C8%A0%D3%9C%D7%D8%D4%DA%A5%C9%A8%95%A6%CA%E2%A2%DD%D9%CF%CC%A9" TargetMode="External"/><Relationship Id="rId66" Type="http://schemas.openxmlformats.org/officeDocument/2006/relationships/hyperlink" Target="http://checklist.ibcjapan.net/checklist?crypt=%5E%CF%DE%DE%A0%B6%DC%DB%93%CC%9F%D1%D6%87%9F%CF%AD%D8%D6%A1%9C%D1%D4s%9Bckf%A1%9D%5C%D2%CF%DF%A7%D7%D0%ECu%C8%A0%D3%9C%D7%D8%D4%DA%A5%C9%A8%95%A6%CA%E2%A2%DD%D9%CF%CC%A9" TargetMode="External"/><Relationship Id="rId87" Type="http://schemas.openxmlformats.org/officeDocument/2006/relationships/hyperlink" Target="http://checklist.ibcjapan.net/checklist?crypt=%5E%CF%DE%DE%A0%B6%DC%DB%93%CC%9F%D1%D6%87%9F%CF%AD%D8%D6%A1%9C%D1%D4s%9Bcih%A1%98%5C%D2%CF%DF%A7%D7%D0%ECu%C8%A0%D3%9C%D7%D8%D4%DA%A5%C9%A8%95%A6%CA%E2%A2%DD%D9%CF%CC%A9" TargetMode="External"/><Relationship Id="rId110" Type="http://schemas.openxmlformats.org/officeDocument/2006/relationships/hyperlink" Target="http://checklist.ibcjapan.net/checklist?crypt=%5E%CF%DE%DE%A0%B6%DC%DB%93%CC%9F%D1%D6%87%9F%CF%AD%D8%D6%A1%9C%D1%D4s%9Ajjl%A4%98%5C%D2%CF%DF%A7%D7%D0%ECu%C8%A0%D3%9C%D7%D8%D4%DA%A5%C9%A8%95%A6%CA%E2%A2%DD%D9%CF%CC%A9" TargetMode="External"/><Relationship Id="rId131" Type="http://schemas.openxmlformats.org/officeDocument/2006/relationships/hyperlink" Target="http://checklist.ibcjapan.net/checklist?crypt=%5E%CF%DE%DE%A0%B6%DC%DB%93%CC%9F%D1%D6%87%9F%CF%AD%D8%D6%A1%9C%D1%D4s%9Bjke%9F%9A%5C%D2%CF%DF%A7%D7%D0%ECu%C8%A0%D3%9C%D7%D8%D4%DA%A5%C9%A8%95%A6%CA%E2%A2%DD%D9%CF%CC%A9" TargetMode="External"/><Relationship Id="rId327" Type="http://schemas.openxmlformats.org/officeDocument/2006/relationships/hyperlink" Target="http://checklist.ibcjapan.net/checklist?crypt=%5E%CF%DE%DE%A0%B6%DC%DB%93%CC%9F%D1%D6%87%9F%CF%AD%D8%D6%A1%9C%D1%D4s%9Bjfe%A4%9B%5C%D2%CF%DF%A7%D7%D0%ECu%C8%A0%D3%9C%D7%D8%D4%DA%A5%C9%A8%95%A6%CA%E2%A2%DD%D9%CF%CC%A9" TargetMode="External"/><Relationship Id="rId348" Type="http://schemas.openxmlformats.org/officeDocument/2006/relationships/hyperlink" Target="http://checklist.ibcjapan.net/checklist?crypt=%5E%CF%DE%DE%A0%B6%DC%DB%93%CC%9F%D1%D6%87%9F%CF%AD%D8%D6%A1%9C%D1%D4s%9Bihg%A4%98%5C%D2%CF%DF%A7%D7%D0%ECu%C8%A0%D3%9C%D7%D8%D4%DA%A5%C9%A8%95%A6%CA%E2%A2%DD%D9%CF%CC%A9" TargetMode="External"/><Relationship Id="rId369" Type="http://schemas.openxmlformats.org/officeDocument/2006/relationships/hyperlink" Target="http://checklist.ibcjapan.net/checklist?crypt=%5E%CF%DE%DE%A0%B6%DC%DB%93%CC%9F%D1%D6%87%9F%CF%AD%D8%D6%A1%9C%D1%D4s%9Bkfi%A3%96%5C%D2%CF%DF%A7%D7%D0%ECu%C8%A0%D3%9C%D7%D8%D4%DA%A5%C9%A8%95%A6%CA%E2%A2%DD%D9%CF%CC%A9" TargetMode="External"/><Relationship Id="rId152" Type="http://schemas.openxmlformats.org/officeDocument/2006/relationships/hyperlink" Target="http://checklist.ibcjapan.net/checklist?crypt=%5E%CF%DE%DE%A0%B6%DC%DB%93%CC%9F%D1%D6%87%9F%CF%AD%D8%D6%A1%9C%D1%D4s%9Bked%9D%98%5C%D2%CF%DF%A7%D7%D0%ECu%C8%A0%D3%9C%D7%D8%D4%DA%A5%C9%A8%95%A6%CA%E2%A2%DD%D9%CF%CC%A9" TargetMode="External"/><Relationship Id="rId173" Type="http://schemas.openxmlformats.org/officeDocument/2006/relationships/hyperlink" Target="http://checklist.ibcjapan.net/checklist?crypt=%5E%CF%DE%DE%A0%B6%DC%DB%93%CC%9F%D1%D6%87%9F%CF%AD%D8%D6%A1%9C%D1%D4s%9Bibh%A1%97%5C%D2%CF%DF%A7%D7%D0%ECu%C8%A0%D3%9C%D7%D8%D4%DA%A5%C9%A8%95%A6%CA%E2%A2%DD%D9%CF%CC%A9" TargetMode="External"/><Relationship Id="rId194" Type="http://schemas.openxmlformats.org/officeDocument/2006/relationships/hyperlink" Target="http://checklist.ibcjapan.net/checklist?crypt=%5E%CF%DE%DE%A0%B6%DC%DB%93%CC%9F%D1%D6%87%9F%CF%AD%D8%D6%A1%9C%D1%D4s%9Bjci%9E%94%5C%D2%CF%DF%A7%D7%D0%ECu%C8%A0%D3%9C%D7%D8%D4%DA%A5%C9%A8%95%A6%CA%E2%A2%DD%D9%CF%CC%A9" TargetMode="External"/><Relationship Id="rId208" Type="http://schemas.openxmlformats.org/officeDocument/2006/relationships/hyperlink" Target="http://checklist.ibcjapan.net/checklist?crypt=%5E%CF%DE%DE%A0%B6%DC%DB%93%CC%9F%D1%D6%87%9F%CF%AD%D8%D6%A1%9C%D1%D4s%9Befg%A0%9C%5C%D2%CF%DF%A7%D7%D0%ECu%C8%A0%D3%9C%D7%D8%D4%DA%A5%C9%A8%95%A6%CA%E2%A2%DD%D9%CF%CC%A9" TargetMode="External"/><Relationship Id="rId229" Type="http://schemas.openxmlformats.org/officeDocument/2006/relationships/hyperlink" Target="http://checklist.ibcjapan.net/checklist?crypt=%5E%CF%DE%DE%A0%B6%DC%DB%93%CC%9F%D1%D6%87%9F%CF%AD%D8%D6%A1%9C%D1%D4s%9Bjkd%9B%99%5C%D2%CF%DF%A7%D7%D0%ECu%C8%A0%D3%9C%D7%D8%D4%DA%A5%C9%A8%95%A6%CA%E2%A2%DD%D9%CF%CC%A9" TargetMode="External"/><Relationship Id="rId380" Type="http://schemas.openxmlformats.org/officeDocument/2006/relationships/hyperlink" Target="http://checklist.ibcjapan.net/checklist?crypt=%5E%CF%DE%DE%A0%B6%DC%DB%93%CC%9F%D1%D6%87%9F%CF%AD%D8%D6%A1%9C%D1%D4s%9Bjdh%9F%9D%5C%D2%CF%DF%A7%D7%D0%ECu%C8%A0%D3%9C%D7%D8%D4%DA%A5%C9%A8%95%A6%CA%E2%A2%DD%D9%CF%CC%A9" TargetMode="External"/><Relationship Id="rId415" Type="http://schemas.openxmlformats.org/officeDocument/2006/relationships/hyperlink" Target="http://checklist.ibcjapan.net/checklist?crypt=%5E%CF%DE%DE%A0%B6%DC%DB%93%CC%9F%D1%D6%87%9F%CF%AD%D8%D6%A1%9C%D1%D4s%9Bfef%9C%9B%5C%D2%CF%DF%A7%D7%D0%ECu%C8%A0%D3%9C%D7%D8%D4%DA%A5%C9%A8%95%A6%CA%E2%A2%DD%D9%CF%CC%A9" TargetMode="External"/><Relationship Id="rId436" Type="http://schemas.openxmlformats.org/officeDocument/2006/relationships/hyperlink" Target="http://checklist.ibcjapan.net/checklist?crypt=%5E%CF%DE%DE%A0%B6%DC%DB%93%CC%9F%D1%D6%87%9F%CF%AD%D8%D6%A1%9C%D1%D4s%9Bkeg%A4%94%5C%D2%CF%DF%A7%D7%D0%ECu%C8%A0%D3%9C%D7%D8%D4%DA%A5%C9%A8%95%A6%CA%E2%A2%DD%D9%CF%CC%A9" TargetMode="External"/><Relationship Id="rId457" Type="http://schemas.openxmlformats.org/officeDocument/2006/relationships/hyperlink" Target="http://checklist.ibcjapan.net/checklist?crypt=%5E%CF%DE%DE%A0%B6%DC%DB%93%CC%9F%D1%D6%87%9F%CF%AD%D8%D6%A1%9C%D1%D4s%9Bkdc%A2%9C%5C%D2%CF%DF%A7%D7%D0%ECu%C8%A0%D3%9C%D7%D8%D4%DA%A5%C9%A8%95%A6%CA%E2%A2%DD%D9%CF%CC%A9" TargetMode="External"/><Relationship Id="rId240" Type="http://schemas.openxmlformats.org/officeDocument/2006/relationships/hyperlink" Target="http://checklist.ibcjapan.net/checklist?crypt=%5E%CF%DE%DE%A0%B6%DC%DB%93%CC%9F%D1%D6%87%9F%CF%AD%D8%D6%A1%9C%D1%D4s%9Bjej%A3%9C%5C%D2%CF%DF%A7%D7%D0%ECu%C8%A0%D3%9C%D7%D8%D4%DA%A5%C9%A8%95%A6%CA%E2%A2%DD%D9%CF%CC%A9" TargetMode="External"/><Relationship Id="rId261" Type="http://schemas.openxmlformats.org/officeDocument/2006/relationships/hyperlink" Target="http://checklist.ibcjapan.net/checklist?crypt=%5E%CF%DE%DE%A0%B6%DC%DB%93%CC%9F%D1%D6%87%9F%CF%AD%D8%D6%A1%9C%D1%D4s%9Bkfi%A4%99%5C%D2%CF%DF%A7%D7%D0%ECu%C8%A0%D3%9C%D7%D8%D4%DA%A5%C9%A8%95%A6%CA%E2%A2%DD%D9%CF%CC%A9" TargetMode="External"/><Relationship Id="rId478" Type="http://schemas.openxmlformats.org/officeDocument/2006/relationships/hyperlink" Target="http://checklist.ibcjapan.net/checklist?crypt=%5E%CF%DE%DE%A0%B6%DC%DB%93%CC%9F%D1%D6%87%9F%CF%AD%D8%D6%A1%9C%D1%D4s%9Bkhc%9C%94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kbd%9F%94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Bihk%A1%9D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9Bffk%A1%96%5C%D2%CF%DF%A7%D7%D0%ECu%C8%A0%D3%9C%D7%D8%D4%DA%A5%C9%A8%95%A6%CA%E2%A2%DD%D9%CF%CC%A9" TargetMode="External"/><Relationship Id="rId77" Type="http://schemas.openxmlformats.org/officeDocument/2006/relationships/hyperlink" Target="http://checklist.ibcjapan.net/checklist?crypt=%5E%CF%DE%DE%A0%B6%DC%DB%93%CC%9F%D1%D6%87%9F%CF%AD%D8%D6%A1%9C%D1%D4s%9Bikf%A2%96%5C%D2%CF%DF%A7%D7%D0%ECu%C8%A0%D3%9C%D7%D8%D4%DA%A5%C9%A8%95%A6%CA%E2%A2%DD%D9%CF%CC%A9" TargetMode="External"/><Relationship Id="rId100" Type="http://schemas.openxmlformats.org/officeDocument/2006/relationships/hyperlink" Target="http://checklist.ibcjapan.net/checklist?crypt=%5E%CF%DE%DE%A0%B6%DC%DB%93%CC%9F%D1%D6%87%9F%CF%AD%D8%D6%A1%9C%D1%D4s%9Aidi%9C%9D%5C%D2%CF%DF%A7%D7%D0%ECu%C8%A0%D3%9C%D7%D8%D4%DA%A5%C9%A8%95%A6%CA%E2%A2%DD%D9%CF%CC%A9" TargetMode="External"/><Relationship Id="rId282" Type="http://schemas.openxmlformats.org/officeDocument/2006/relationships/hyperlink" Target="http://checklist.ibcjapan.net/checklist?crypt=%5E%CF%DE%DE%A0%B6%DC%DB%93%CC%9F%D1%D6%87%9F%CF%AD%D8%D6%A1%9C%D1%D4s%9Bkhg%A3%9D%5C%D2%CF%DF%A7%D7%D0%ECu%C8%A0%D3%9C%D7%D8%D4%DA%A5%C9%A8%95%A6%CA%E2%A2%DD%D9%CF%CC%A9" TargetMode="External"/><Relationship Id="rId317" Type="http://schemas.openxmlformats.org/officeDocument/2006/relationships/hyperlink" Target="http://checklist.ibcjapan.net/checklist?crypt=%5E%CF%DE%DE%A0%B6%DC%DB%93%CC%9F%D1%D6%87%9F%CF%AD%D8%D6%A1%9C%D1%D4s%9Bkif%9C%96%5C%D2%CF%DF%A7%D7%D0%ECu%C8%A0%D3%9C%D7%D8%D4%DA%A5%C9%A8%95%A6%CA%E2%A2%DD%D9%CF%CC%A9" TargetMode="External"/><Relationship Id="rId338" Type="http://schemas.openxmlformats.org/officeDocument/2006/relationships/hyperlink" Target="http://checklist.ibcjapan.net/checklist?crypt=%5E%CF%DE%DE%A0%B6%DC%DB%93%CC%9F%D1%D6%87%9F%CF%AD%D8%D6%A1%9C%D1%D4s%9Bkdf%A0%98%5C%D2%CF%DF%A7%D7%D0%ECu%C8%A0%D3%9C%D7%D8%D4%DA%A5%C9%A8%95%A6%CA%E2%A2%DD%D9%CF%CC%A9" TargetMode="External"/><Relationship Id="rId359" Type="http://schemas.openxmlformats.org/officeDocument/2006/relationships/hyperlink" Target="http://checklist.ibcjapan.net/checklist?crypt=%5E%CF%DE%DE%A0%B6%DC%DB%93%CC%9F%D1%D6%87%9F%CF%AD%D8%D6%A1%9C%D1%D4s%9Bjcg%A3%96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Bjcg%9F%9D%5C%D2%CF%DF%A7%D7%D0%ECu%C8%A0%D3%9C%D7%D8%D4%DA%A5%C9%A8%95%A6%CA%E2%A2%DD%D9%CF%CC%A9" TargetMode="External"/><Relationship Id="rId98" Type="http://schemas.openxmlformats.org/officeDocument/2006/relationships/hyperlink" Target="http://checklist.ibcjapan.net/checklist?crypt=%5E%CF%DE%DE%A0%B6%DC%DB%93%CC%9F%D1%D6%87%9F%CF%AD%D8%D6%A1%9C%D1%D4s%9Bjgk%A2%9C%5C%D2%CF%DF%A7%D7%D0%ECu%C8%A0%D3%9C%D7%D8%D4%DA%A5%C9%A8%95%A6%CA%E2%A2%DD%D9%CF%CC%A9" TargetMode="External"/><Relationship Id="rId121" Type="http://schemas.openxmlformats.org/officeDocument/2006/relationships/hyperlink" Target="http://checklist.ibcjapan.net/checklist?crypt=%5E%CF%DE%DE%A0%B6%DC%DB%93%CC%9F%D1%D6%87%9F%CF%AD%D8%D6%A1%9C%D1%D4s%9Bjel%A0%95%5C%D2%CF%DF%A7%D7%D0%ECu%C8%A0%D3%9C%D7%D8%D4%DA%A5%C9%A8%95%A6%CA%E2%A2%DD%D9%CF%CC%A9" TargetMode="External"/><Relationship Id="rId142" Type="http://schemas.openxmlformats.org/officeDocument/2006/relationships/hyperlink" Target="http://checklist.ibcjapan.net/checklist?crypt=%5E%CF%DE%DE%A0%B6%DC%DB%93%CC%9F%D1%D6%87%9F%CF%AD%D8%D6%A1%9C%D1%D4s%9Aicd%A1%95%5C%D2%CF%DF%A7%D7%D0%ECu%C8%A0%D3%9C%D7%D8%D4%DA%A5%C9%A8%95%A6%CA%E2%A2%DD%D9%CF%CC%A9" TargetMode="External"/><Relationship Id="rId163" Type="http://schemas.openxmlformats.org/officeDocument/2006/relationships/hyperlink" Target="http://checklist.ibcjapan.net/checklist?crypt=%5E%CF%DE%DE%A0%B6%DC%DB%93%CC%9F%D1%D6%87%9F%CF%AD%D8%D6%A1%9C%D1%D4s%9Bhhe%9E%99%5C%D2%CF%DF%A7%D7%D0%ECu%C8%A0%D3%9C%D7%D8%D4%DA%A5%C9%A8%95%A6%CA%E2%A2%DD%D9%CF%CC%A9" TargetMode="External"/><Relationship Id="rId184" Type="http://schemas.openxmlformats.org/officeDocument/2006/relationships/hyperlink" Target="http://checklist.ibcjapan.net/checklist?crypt=%5E%CF%DE%DE%A0%B6%DC%DB%93%CC%9F%D1%D6%87%9F%CF%AD%D8%D6%A1%9C%D1%D4s%9Begd%9E%9D%5C%D2%CF%DF%A7%D7%D0%ECu%C8%A0%D3%9C%D7%D8%D4%DA%A5%C9%A8%95%A6%CA%E2%A2%DD%D9%CF%CC%A9" TargetMode="External"/><Relationship Id="rId219" Type="http://schemas.openxmlformats.org/officeDocument/2006/relationships/hyperlink" Target="http://checklist.ibcjapan.net/checklist?crypt=%5E%CF%DE%DE%A0%B6%DC%DB%93%CC%9F%D1%D6%87%9F%CF%AD%D8%D6%A1%9C%D1%D4s%9Bjeh%A1%95%5C%D2%CF%DF%A7%D7%D0%ECu%C8%A0%D3%9C%D7%D8%D4%DA%A5%C9%A8%95%A6%CA%E2%A2%DD%D9%CF%CC%A9" TargetMode="External"/><Relationship Id="rId370" Type="http://schemas.openxmlformats.org/officeDocument/2006/relationships/hyperlink" Target="http://checklist.ibcjapan.net/checklist?crypt=%5E%CF%DE%DE%A0%B6%DC%DB%93%CC%9F%D1%D6%87%9F%CF%AD%D8%D6%A1%9C%D1%D4s%9Bjfk%A0%96%5C%D2%CF%DF%A7%D7%D0%ECu%C8%A0%D3%9C%D7%D8%D4%DA%A5%C9%A8%95%A6%CA%E2%A2%DD%D9%CF%CC%A9" TargetMode="External"/><Relationship Id="rId391" Type="http://schemas.openxmlformats.org/officeDocument/2006/relationships/hyperlink" Target="http://checklist.ibcjapan.net/checklist?crypt=%5E%CF%DE%DE%A0%B6%DC%DB%93%CC%9F%D1%D6%87%9F%CF%AD%D8%D6%A1%9C%D1%D4s%9Bjci%9F%9D%5C%D2%CF%DF%A7%D7%D0%ECu%C8%A0%D3%9C%D7%D8%D4%DA%A5%C9%A8%95%A6%CA%E2%A2%DD%D9%CF%CC%A9" TargetMode="External"/><Relationship Id="rId405" Type="http://schemas.openxmlformats.org/officeDocument/2006/relationships/hyperlink" Target="http://checklist.ibcjapan.net/checklist?crypt=%5E%CF%DE%DE%A0%B6%DC%DB%93%CC%9F%D1%D6%87%9F%CF%AD%D8%D6%A1%9C%D1%D4s%9Bjfi%9D%96%5C%D2%CF%DF%A7%D7%D0%ECu%C8%A0%D3%9C%D7%D8%D4%DA%A5%C9%A8%95%A6%CA%E2%A2%DD%D9%CF%CC%A9" TargetMode="External"/><Relationship Id="rId426" Type="http://schemas.openxmlformats.org/officeDocument/2006/relationships/hyperlink" Target="http://checklist.ibcjapan.net/checklist?crypt=%5E%CF%DE%DE%A0%B6%DC%DB%93%CC%9F%D1%D6%87%9F%CF%AD%D8%D6%A1%9C%D1%D4s%9Bhdl%A3%9A%5C%D2%CF%DF%A7%D7%D0%ECu%C8%A0%D3%9C%D7%D8%D4%DA%A5%C9%A8%95%A6%CA%E2%A2%DD%D9%CF%CC%A9" TargetMode="External"/><Relationship Id="rId447" Type="http://schemas.openxmlformats.org/officeDocument/2006/relationships/hyperlink" Target="http://checklist.ibcjapan.net/checklist?crypt=%5E%CF%DE%DE%A0%B6%DC%DB%93%CC%9F%D1%D6%87%9F%CF%AD%D8%D6%A1%9C%D1%D4s%9Bkel%9F%9D%5C%D2%CF%DF%A7%D7%D0%ECu%C8%A0%D3%9C%D7%D8%D4%DA%A5%C9%A8%95%A6%CA%E2%A2%DD%D9%CF%CC%A9" TargetMode="External"/><Relationship Id="rId230" Type="http://schemas.openxmlformats.org/officeDocument/2006/relationships/hyperlink" Target="http://checklist.ibcjapan.net/checklist?crypt=%5E%CF%DE%DE%A0%B6%DC%DB%93%CC%9F%D1%D6%87%9F%CF%AD%D8%D6%A1%9C%D1%D4s%9Bkej%A3%95%5C%D2%CF%DF%A7%D7%D0%ECu%C8%A0%D3%9C%D7%D8%D4%DA%A5%C9%A8%95%A6%CA%E2%A2%DD%D9%CF%CC%A9" TargetMode="External"/><Relationship Id="rId251" Type="http://schemas.openxmlformats.org/officeDocument/2006/relationships/hyperlink" Target="http://checklist.ibcjapan.net/checklist?crypt=%5E%CF%DE%DE%A0%B6%DC%DB%93%CC%9F%D1%D6%87%9F%CF%AD%D8%D6%A1%9C%D1%D4s%9Bjkd%A3%94%5C%D2%CF%DF%A7%D7%D0%ECu%C8%A0%D3%9C%D7%D8%D4%DA%A5%C9%A8%95%A6%CA%E2%A2%DD%D9%CF%CC%A9" TargetMode="External"/><Relationship Id="rId468" Type="http://schemas.openxmlformats.org/officeDocument/2006/relationships/hyperlink" Target="http://checklist.ibcjapan.net/checklist?crypt=%5E%CF%DE%DE%A0%B6%DC%DB%93%CC%9F%D1%D6%87%9F%CF%AD%D8%D6%A1%9C%D1%D4s%9Bkhd%A3%97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fgj%9B%99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9Bkgg%A2%9D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9Bjch%9C%9D%5C%D2%CF%DF%A7%D7%D0%ECu%C8%A0%D3%9C%D7%D8%D4%DA%A5%C9%A8%95%A6%CA%E2%A2%DD%D9%CF%CC%A9" TargetMode="External"/><Relationship Id="rId272" Type="http://schemas.openxmlformats.org/officeDocument/2006/relationships/hyperlink" Target="http://checklist.ibcjapan.net/checklist?crypt=%5E%CF%DE%DE%A0%B6%DC%DB%93%CC%9F%D1%D6%87%9F%CF%AD%D8%D6%A1%9C%D1%D4s%9Bkhg%A3%99%5C%D2%CF%DF%A7%D7%D0%ECu%C8%A0%D3%9C%D7%D8%D4%DA%A5%C9%A8%95%A6%CA%E2%A2%DD%D9%CF%CC%A9" TargetMode="External"/><Relationship Id="rId293" Type="http://schemas.openxmlformats.org/officeDocument/2006/relationships/hyperlink" Target="http://checklist.ibcjapan.net/checklist?crypt=%5E%CF%DE%DE%A0%B6%DC%DB%93%CC%9F%D1%D6%87%9F%CF%AD%D8%D6%A1%9C%D1%D4s%9Bhjg%9D%97%5C%D2%CF%DF%A7%D7%D0%ECu%C8%A0%D3%9C%D7%D8%D4%DA%A5%C9%A8%95%A6%CA%E2%A2%DD%D9%CF%CC%A9" TargetMode="External"/><Relationship Id="rId307" Type="http://schemas.openxmlformats.org/officeDocument/2006/relationships/hyperlink" Target="http://checklist.ibcjapan.net/checklist?crypt=%5E%CF%DE%DE%A0%B6%DC%DB%93%CC%9F%D1%D6%87%9F%CF%AD%D8%D6%A1%9C%D1%D4s%9Bjfi%A2%95%5C%D2%CF%DF%A7%D7%D0%ECu%C8%A0%D3%9C%D7%D8%D4%DA%A5%C9%A8%95%A6%CA%E2%A2%DD%D9%CF%CC%A9" TargetMode="External"/><Relationship Id="rId328" Type="http://schemas.openxmlformats.org/officeDocument/2006/relationships/hyperlink" Target="http://checklist.ibcjapan.net/checklist?crypt=%5E%CF%DE%DE%A0%B6%DC%DB%93%CC%9F%D1%D6%87%9F%CF%AD%D8%D6%A1%9C%D1%D4s%9Bjee%9D%98%5C%D2%CF%DF%A7%D7%D0%ECu%C8%A0%D3%9C%D7%D8%D4%DA%A5%C9%A8%95%A6%CA%E2%A2%DD%D9%CF%CC%A9" TargetMode="External"/><Relationship Id="rId349" Type="http://schemas.openxmlformats.org/officeDocument/2006/relationships/hyperlink" Target="http://checklist.ibcjapan.net/checklist?crypt=%5E%CF%DE%DE%A0%B6%DC%DB%93%CC%9F%D1%D6%87%9F%CF%AD%D8%D6%A1%9C%D1%D4s%9Bihi%A1%9A%5C%D2%CF%DF%A7%D7%D0%ECu%C8%A0%D3%9C%D7%D8%D4%DA%A5%C9%A8%95%A6%CA%E2%A2%DD%D9%CF%CC%A9" TargetMode="External"/><Relationship Id="rId88" Type="http://schemas.openxmlformats.org/officeDocument/2006/relationships/hyperlink" Target="http://checklist.ibcjapan.net/checklist?crypt=%5E%CF%DE%DE%A0%B6%DC%DB%93%CC%9F%D1%D6%87%9F%CF%AD%D8%D6%A1%9C%D1%D4s%9Bihh%9C%95%5C%D2%CF%DF%A7%D7%D0%ECu%C8%A0%D3%9C%D7%D8%D4%DA%A5%C9%A8%95%A6%CA%E2%A2%DD%D9%CF%CC%A9" TargetMode="External"/><Relationship Id="rId111" Type="http://schemas.openxmlformats.org/officeDocument/2006/relationships/hyperlink" Target="http://checklist.ibcjapan.net/checklist?crypt=%5E%CF%DE%DE%A0%B6%DC%DB%93%CC%9F%D1%D6%87%9F%CF%AD%D8%D6%A1%9C%D1%D4s%9Bjjj%A0%95%5C%D2%CF%DF%A7%D7%D0%ECu%C8%A0%D3%9C%D7%D8%D4%DA%A5%C9%A8%95%A6%CA%E2%A2%DD%D9%CF%CC%A9" TargetMode="External"/><Relationship Id="rId132" Type="http://schemas.openxmlformats.org/officeDocument/2006/relationships/hyperlink" Target="http://checklist.ibcjapan.net/checklist?crypt=%5E%CF%DE%DE%A0%B6%DC%DB%93%CC%9F%D1%D6%87%9F%CF%AD%D8%D6%A1%9C%D1%D4s%9Bjgd%A2%9A%5C%D2%CF%DF%A7%D7%D0%ECu%C8%A0%D3%9C%D7%D8%D4%DA%A5%C9%A8%95%A6%CA%E2%A2%DD%D9%CF%CC%A9" TargetMode="External"/><Relationship Id="rId153" Type="http://schemas.openxmlformats.org/officeDocument/2006/relationships/hyperlink" Target="http://checklist.ibcjapan.net/checklist?crypt=%5E%CF%DE%DE%A0%B6%DC%DB%93%CC%9F%D1%D6%87%9F%CF%AD%D8%D6%A1%9C%D1%D4s%9Bjje%A1%96%5C%D2%CF%DF%A7%D7%D0%ECu%C8%A0%D3%9C%D7%D8%D4%DA%A5%C9%A8%95%A6%CA%E2%A2%DD%D9%CF%CC%A9" TargetMode="External"/><Relationship Id="rId174" Type="http://schemas.openxmlformats.org/officeDocument/2006/relationships/hyperlink" Target="http://checklist.ibcjapan.net/checklist?crypt=%5E%CF%DE%DE%A0%B6%DC%DB%93%CC%9F%D1%D6%87%9F%CF%AD%D8%D6%A1%9C%D1%D4s%9Bcec%A4%94%5C%D2%CF%DF%A7%D7%D0%ECu%C8%A0%D3%9C%D7%D8%D4%DA%A5%C9%A8%95%A6%CA%E2%A2%DD%D9%CF%CC%A9" TargetMode="External"/><Relationship Id="rId195" Type="http://schemas.openxmlformats.org/officeDocument/2006/relationships/hyperlink" Target="http://checklist.ibcjapan.net/checklist?crypt=%5E%CF%DE%DE%A0%B6%DC%DB%93%CC%9F%D1%D6%87%9F%CF%AD%D8%D6%A1%9C%D1%D4s%9Bhci%9F%99%5C%D2%CF%DF%A7%D7%D0%ECu%C8%A0%D3%9C%D7%D8%D4%DA%A5%C9%A8%95%A6%CA%E2%A2%DD%D9%CF%CC%A9" TargetMode="External"/><Relationship Id="rId209" Type="http://schemas.openxmlformats.org/officeDocument/2006/relationships/hyperlink" Target="http://checklist.ibcjapan.net/checklist?crypt=%5E%CF%DE%DE%A0%B6%DC%DB%93%CC%9F%D1%D6%87%9F%CF%AD%D8%D6%A1%9C%D1%D4s%9Bbcj%A2%94%5C%D2%CF%DF%A7%D7%D0%ECu%C8%A0%D3%9C%D7%D8%D4%DA%A5%C9%A8%95%A6%CA%E2%A2%DD%D9%CF%CC%A9" TargetMode="External"/><Relationship Id="rId360" Type="http://schemas.openxmlformats.org/officeDocument/2006/relationships/hyperlink" Target="http://checklist.ibcjapan.net/checklist?crypt=%5E%CF%DE%DE%A0%B6%DC%DB%93%CC%9F%D1%D6%87%9F%CF%AD%D8%D6%A1%9C%D1%D4s%9Bjff%A0%9B%5C%D2%CF%DF%A7%D7%D0%ECu%C8%A0%D3%9C%D7%D8%D4%DA%A5%C9%A8%95%A6%CA%E2%A2%DD%D9%CF%CC%A9" TargetMode="External"/><Relationship Id="rId381" Type="http://schemas.openxmlformats.org/officeDocument/2006/relationships/hyperlink" Target="http://checklist.ibcjapan.net/checklist?crypt=%5E%CF%DE%DE%A0%B6%DC%DB%93%CC%9F%D1%D6%87%9F%CF%AD%D8%D6%A1%9C%D1%D4s%9Bibg%A0%99%5C%D2%CF%DF%A7%D7%D0%ECu%C8%A0%D3%9C%D7%D8%D4%DA%A5%C9%A8%95%A6%CA%E2%A2%DD%D9%CF%CC%A9" TargetMode="External"/><Relationship Id="rId416" Type="http://schemas.openxmlformats.org/officeDocument/2006/relationships/hyperlink" Target="http://checklist.ibcjapan.net/checklist?crypt=%5E%CF%DE%DE%A0%B6%DC%DB%93%CC%9F%D1%D6%87%9F%CF%AD%D8%D6%A1%9C%D1%D4s%9Bhjj%9D%95%5C%D2%CF%DF%A7%D7%D0%ECu%C8%A0%D3%9C%D7%D8%D4%DA%A5%C9%A8%95%A6%CA%E2%A2%DD%D9%CF%CC%A9" TargetMode="External"/><Relationship Id="rId220" Type="http://schemas.openxmlformats.org/officeDocument/2006/relationships/hyperlink" Target="http://checklist.ibcjapan.net/checklist?crypt=%5E%CF%DE%DE%A0%B6%DC%DB%93%CC%9F%D1%D6%87%9F%CF%AD%D8%D6%A1%9C%D1%D4s%9Bjek%A2%98%5C%D2%CF%DF%A7%D7%D0%ECu%C8%A0%D3%9C%D7%D8%D4%DA%A5%C9%A8%95%A6%CA%E2%A2%DD%D9%CF%CC%A9" TargetMode="External"/><Relationship Id="rId241" Type="http://schemas.openxmlformats.org/officeDocument/2006/relationships/hyperlink" Target="http://checklist.ibcjapan.net/checklist?crypt=%5E%CF%DE%DE%A0%B6%DC%DB%93%CC%9F%D1%D6%87%9F%CF%AD%D8%D6%A1%9C%D1%D4s%9Bkif%A0%9A%5C%D2%CF%DF%A7%D7%D0%ECu%C8%A0%D3%9C%D7%D8%D4%DA%A5%C9%A8%95%A6%CA%E2%A2%DD%D9%CF%CC%A9" TargetMode="External"/><Relationship Id="rId437" Type="http://schemas.openxmlformats.org/officeDocument/2006/relationships/hyperlink" Target="http://checklist.ibcjapan.net/checklist?crypt=%5E%CF%DE%DE%A0%B6%DC%DB%93%CC%9F%D1%D6%87%9F%CF%AD%D8%D6%A1%9C%D1%D4s%9Bkig%A3%97%5C%D2%CF%DF%A7%D7%D0%ECu%C8%A0%D3%9C%D7%D8%D4%DA%A5%C9%A8%95%A6%CA%E2%A2%DD%D9%CF%CC%A9" TargetMode="External"/><Relationship Id="rId458" Type="http://schemas.openxmlformats.org/officeDocument/2006/relationships/hyperlink" Target="http://checklist.ibcjapan.net/checklist?crypt=%5E%CF%DE%DE%A0%B6%DC%DB%93%CC%9F%D1%D6%87%9F%CF%AD%D8%D6%A1%9C%D1%D4s%9Bkfc%9B%9B%5C%D2%CF%DF%A7%D7%D0%ECu%C8%A0%D3%9C%D7%D8%D4%DA%A5%C9%A8%95%A6%CA%E2%A2%DD%D9%CF%CC%A9" TargetMode="External"/><Relationship Id="rId479" Type="http://schemas.openxmlformats.org/officeDocument/2006/relationships/hyperlink" Target="http://checklist.ibcjapan.net/checklist?crypt=%5E%CF%DE%DE%A0%B6%DC%DB%93%CC%9F%D1%D6%87%9F%CF%AD%D8%D6%A1%9C%D1%D4s%9Bkhd%9F%99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jhe%9C%95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Bjch%9F%9C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Bdbk%A3%98%5C%D2%CF%DF%A7%D7%D0%ECu%C8%A0%D3%9C%D7%D8%D4%DA%A5%C9%A8%95%A6%CA%E2%A2%DD%D9%CF%CC%A9" TargetMode="External"/><Relationship Id="rId262" Type="http://schemas.openxmlformats.org/officeDocument/2006/relationships/hyperlink" Target="http://checklist.ibcjapan.net/checklist?crypt=%5E%CF%DE%DE%A0%B6%DC%DB%93%CC%9F%D1%D6%87%9F%CF%AD%D8%D6%A1%9C%D1%D4s%9Bkhi%A4%9A%5C%D2%CF%DF%A7%D7%D0%ECu%C8%A0%D3%9C%D7%D8%D4%DA%A5%C9%A8%95%A6%CA%E2%A2%DD%D9%CF%CC%A9" TargetMode="External"/><Relationship Id="rId283" Type="http://schemas.openxmlformats.org/officeDocument/2006/relationships/hyperlink" Target="http://checklist.ibcjapan.net/checklist?crypt=%5E%CF%DE%DE%A0%B6%DC%DB%93%CC%9F%D1%D6%87%9F%CF%AD%D8%D6%A1%9C%D1%D4s%9Bkic%9F%9B%5C%D2%CF%DF%A7%D7%D0%ECu%C8%A0%D3%9C%D7%D8%D4%DA%A5%C9%A8%95%A6%CA%E2%A2%DD%D9%CF%CC%A9" TargetMode="External"/><Relationship Id="rId318" Type="http://schemas.openxmlformats.org/officeDocument/2006/relationships/hyperlink" Target="http://checklist.ibcjapan.net/checklist?crypt=%5E%CF%DE%DE%A0%B6%DC%DB%93%CC%9F%D1%D6%87%9F%CF%AD%D8%D6%A1%9C%D1%D4s%9Bjfl%A4%9C%5C%D2%CF%DF%A7%D7%D0%ECu%C8%A0%D3%9C%D7%D8%D4%DA%A5%C9%A8%95%A6%CA%E2%A2%DD%D9%CF%CC%A9" TargetMode="External"/><Relationship Id="rId339" Type="http://schemas.openxmlformats.org/officeDocument/2006/relationships/hyperlink" Target="http://checklist.ibcjapan.net/checklist?crypt=%5E%CF%DE%DE%A0%B6%DC%DB%93%CC%9F%D1%D6%87%9F%CF%AD%D8%D6%A1%9C%D1%D4s%9Bjch%9F%99%5C%D2%CF%DF%A7%D7%D0%ECu%C8%A0%D3%9C%D7%D8%D4%DA%A5%C9%A8%95%A6%CA%E2%A2%DD%D9%CF%CC%A9" TargetMode="External"/><Relationship Id="rId78" Type="http://schemas.openxmlformats.org/officeDocument/2006/relationships/hyperlink" Target="http://checklist.ibcjapan.net/checklist?crypt=%5E%CF%DE%DE%A0%B6%DC%DB%93%CC%9F%D1%D6%87%9F%CF%AD%D8%D6%A1%9C%D1%D4s%9Bjjh%A4%97%5C%D2%CF%DF%A7%D7%D0%ECu%C8%A0%D3%9C%D7%D8%D4%DA%A5%C9%A8%95%A6%CA%E2%A2%DD%D9%CF%CC%A9" TargetMode="External"/><Relationship Id="rId99" Type="http://schemas.openxmlformats.org/officeDocument/2006/relationships/hyperlink" Target="http://checklist.ibcjapan.net/checklist?crypt=%5E%CF%DE%DE%A0%B6%DC%DB%93%CC%9F%D1%D6%87%9F%CF%AD%D8%D6%A1%9C%D1%D4s%9Bkch%A2%97%5C%D2%CF%DF%A7%D7%D0%ECu%C8%A0%D3%9C%D7%D8%D4%DA%A5%C9%A8%95%A6%CA%E2%A2%DD%D9%CF%CC%A9" TargetMode="External"/><Relationship Id="rId101" Type="http://schemas.openxmlformats.org/officeDocument/2006/relationships/hyperlink" Target="http://checklist.ibcjapan.net/checklist?crypt=%5E%CF%DE%DE%A0%B6%DC%DB%93%CC%9F%D1%D6%87%9F%CF%AD%D8%D6%A1%9C%D1%D4s%9Bbkk%9D%9A%5C%D2%CF%DF%A7%D7%D0%ECu%C8%A0%D3%9C%D7%D8%D4%DA%A5%C9%A8%95%A6%CA%E2%A2%DD%D9%CF%CC%A9" TargetMode="External"/><Relationship Id="rId122" Type="http://schemas.openxmlformats.org/officeDocument/2006/relationships/hyperlink" Target="http://checklist.ibcjapan.net/checklist?crypt=%5E%CF%DE%DE%A0%B6%DC%DB%93%CC%9F%D1%D6%87%9F%CF%AD%D8%D6%A1%9C%D1%D4s%9Bjhh%A1%98%5C%D2%CF%DF%A7%D7%D0%ECu%C8%A0%D3%9C%D7%D8%D4%DA%A5%C9%A8%95%A6%CA%E2%A2%DD%D9%CF%CC%A9" TargetMode="External"/><Relationship Id="rId143" Type="http://schemas.openxmlformats.org/officeDocument/2006/relationships/hyperlink" Target="http://checklist.ibcjapan.net/checklist?crypt=%5E%CF%DE%DE%A0%B6%DC%DB%93%CC%9F%D1%D6%87%9F%CF%AD%D8%D6%A1%9C%D1%D4s%9Bccg%A1%98%5C%D2%CF%DF%A7%D7%D0%ECu%C8%A0%D3%9C%D7%D8%D4%DA%A5%C9%A8%95%A6%CA%E2%A2%DD%D9%CF%CC%A9" TargetMode="External"/><Relationship Id="rId164" Type="http://schemas.openxmlformats.org/officeDocument/2006/relationships/hyperlink" Target="http://checklist.ibcjapan.net/checklist?crypt=%5E%CF%DE%DE%A0%B6%DC%DB%93%CC%9F%D1%D6%87%9F%CF%AD%D8%D6%A1%9C%D1%D4s%9Bhcd%A1%94%5C%D2%CF%DF%A7%D7%D0%ECu%C8%A0%D3%9C%D7%D8%D4%DA%A5%C9%A8%95%A6%CA%E2%A2%DD%D9%CF%CC%A9" TargetMode="External"/><Relationship Id="rId185" Type="http://schemas.openxmlformats.org/officeDocument/2006/relationships/hyperlink" Target="http://checklist.ibcjapan.net/checklist?crypt=%5E%CF%DE%DE%A0%B6%DC%DB%93%CC%9F%D1%D6%87%9F%CF%AD%D8%D6%A1%9C%D1%D4s%9Bkbg%9E%99%5C%D2%CF%DF%A7%D7%D0%ECu%C8%A0%D3%9C%D7%D8%D4%DA%A5%C9%A8%95%A6%CA%E2%A2%DD%D9%CF%CC%A9" TargetMode="External"/><Relationship Id="rId350" Type="http://schemas.openxmlformats.org/officeDocument/2006/relationships/hyperlink" Target="http://checklist.ibcjapan.net/checklist?crypt=%5E%CF%DE%DE%A0%B6%DC%DB%93%CC%9F%D1%D6%87%9F%CF%AD%D8%D6%A1%9C%D1%D4s%9Bkgf%9E%98%5C%D2%CF%DF%A7%D7%D0%ECu%C8%A0%D3%9C%D7%D8%D4%DA%A5%C9%A8%95%A6%CA%E2%A2%DD%D9%CF%CC%A9" TargetMode="External"/><Relationship Id="rId371" Type="http://schemas.openxmlformats.org/officeDocument/2006/relationships/hyperlink" Target="http://checklist.ibcjapan.net/checklist?crypt=%5E%CF%DE%DE%A0%B6%DC%DB%93%CC%9F%D1%D6%87%9F%CF%AD%D8%D6%A1%9C%D1%D4s%9Bkfd%9C%97%5C%D2%CF%DF%A7%D7%D0%ECu%C8%A0%D3%9C%D7%D8%D4%DA%A5%C9%A8%95%A6%CA%E2%A2%DD%D9%CF%CC%A9" TargetMode="External"/><Relationship Id="rId406" Type="http://schemas.openxmlformats.org/officeDocument/2006/relationships/hyperlink" Target="http://checklist.ibcjapan.net/checklist?crypt=%5E%CF%DE%DE%A0%B6%DC%DB%93%CC%9F%D1%D6%87%9F%CF%AD%D8%D6%A1%9C%D1%D4s%9Bgjd%A3%9C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jdk%9E%94%5C%D2%CF%DF%A7%D7%D0%ECu%C8%A0%D3%9C%D7%D8%D4%DA%A5%C9%A8%95%A6%CA%E2%A2%DD%D9%CF%CC%A9" TargetMode="External"/><Relationship Id="rId210" Type="http://schemas.openxmlformats.org/officeDocument/2006/relationships/hyperlink" Target="http://checklist.ibcjapan.net/checklist?crypt=%5E%CF%DE%DE%A0%B6%DC%DB%93%CC%9F%D1%D6%87%9F%CF%AD%D8%D6%A1%9C%D1%D4s%9Bfhf%A2%99%5C%D2%CF%DF%A7%D7%D0%ECu%C8%A0%D3%9C%D7%D8%D4%DA%A5%C9%A8%95%A6%CA%E2%A2%DD%D9%CF%CC%A9" TargetMode="External"/><Relationship Id="rId392" Type="http://schemas.openxmlformats.org/officeDocument/2006/relationships/hyperlink" Target="http://checklist.ibcjapan.net/checklist?crypt=%5E%CF%DE%DE%A0%B6%DC%DB%93%CC%9F%D1%D6%87%9F%CF%AD%D8%D6%A1%9C%D1%D4s%9Bikh%9C%97%5C%D2%CF%DF%A7%D7%D0%ECu%C8%A0%D3%9C%D7%D8%D4%DA%A5%C9%A8%95%A6%CA%E2%A2%DD%D9%CF%CC%A9" TargetMode="External"/><Relationship Id="rId427" Type="http://schemas.openxmlformats.org/officeDocument/2006/relationships/hyperlink" Target="http://checklist.ibcjapan.net/checklist?crypt=%5E%CF%DE%DE%A0%B6%DC%DB%93%CC%9F%D1%D6%87%9F%CF%AD%D8%D6%A1%9C%D1%D4s%9Bdef%9F%9A%5C%D2%CF%DF%A7%D7%D0%ECu%C8%A0%D3%9C%D7%D8%D4%DA%A5%C9%A8%95%A6%CA%E2%A2%DD%D9%CF%CC%A9" TargetMode="External"/><Relationship Id="rId448" Type="http://schemas.openxmlformats.org/officeDocument/2006/relationships/hyperlink" Target="http://checklist.ibcjapan.net/checklist?crypt=%5E%CF%DE%DE%A0%B6%DC%DB%93%CC%9F%D1%D6%87%9F%CF%AD%D8%D6%A1%9C%D1%D4s%9Bkbe%9E%9B%5C%D2%CF%DF%A7%D7%D0%ECu%C8%A0%D3%9C%D7%D8%D4%DA%A5%C9%A8%95%A6%CA%E2%A2%DD%D9%CF%CC%A9" TargetMode="External"/><Relationship Id="rId469" Type="http://schemas.openxmlformats.org/officeDocument/2006/relationships/hyperlink" Target="http://checklist.ibcjapan.net/checklist?crypt=%5E%CF%DE%DE%A0%B6%DC%DB%93%CC%9F%D1%D6%87%9F%CF%AD%D8%D6%A1%9C%D1%D4s%9Bkge%9E%9A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9Bjji%9F%9D%5C%D2%CF%DF%A7%D7%D0%ECu%C8%A0%D3%9C%D7%D8%D4%DA%A5%C9%A8%95%A6%CA%E2%A2%DD%D9%CF%CC%A9" TargetMode="External"/><Relationship Id="rId231" Type="http://schemas.openxmlformats.org/officeDocument/2006/relationships/hyperlink" Target="http://checklist.ibcjapan.net/checklist?crypt=%5E%CF%DE%DE%A0%B6%DC%DB%93%CC%9F%D1%D6%87%9F%CF%AD%D8%D6%A1%9C%D1%D4s%9Bkfd%A4%9B%5C%D2%CF%DF%A7%D7%D0%ECu%C8%A0%D3%9C%D7%D8%D4%DA%A5%C9%A8%95%A6%CA%E2%A2%DD%D9%CF%CC%A9" TargetMode="External"/><Relationship Id="rId252" Type="http://schemas.openxmlformats.org/officeDocument/2006/relationships/hyperlink" Target="http://checklist.ibcjapan.net/checklist?crypt=%5E%CF%DE%DE%A0%B6%DC%DB%93%CC%9F%D1%D6%87%9F%CF%AD%D8%D6%A1%9C%D1%D4s%9Bkbg%9B%95%5C%D2%CF%DF%A7%D7%D0%ECu%C8%A0%D3%9C%D7%D8%D4%DA%A5%C9%A8%95%A6%CA%E2%A2%DD%D9%CF%CC%A9" TargetMode="External"/><Relationship Id="rId273" Type="http://schemas.openxmlformats.org/officeDocument/2006/relationships/hyperlink" Target="http://checklist.ibcjapan.net/checklist?crypt=%5E%CF%DE%DE%A0%B6%DC%DB%93%CC%9F%D1%D6%87%9F%CF%AD%D8%D6%A1%9C%D1%D4s%9Bjjg%9C%9B%5C%D2%CF%DF%A7%D7%D0%ECu%C8%A0%D3%9C%D7%D8%D4%DA%A5%C9%A8%95%A6%CA%E2%A2%DD%D9%CF%CC%A9" TargetMode="External"/><Relationship Id="rId294" Type="http://schemas.openxmlformats.org/officeDocument/2006/relationships/hyperlink" Target="http://checklist.ibcjapan.net/checklist?crypt=%5E%CF%DE%DE%A0%B6%DC%DB%93%CC%9F%D1%D6%87%9F%CF%AD%D8%D6%A1%9C%D1%D4s%9Bkgj%A3%98%5C%D2%CF%DF%A7%D7%D0%ECu%C8%A0%D3%9C%D7%D8%D4%DA%A5%C9%A8%95%A6%CA%E2%A2%DD%D9%CF%CC%A9" TargetMode="External"/><Relationship Id="rId308" Type="http://schemas.openxmlformats.org/officeDocument/2006/relationships/hyperlink" Target="http://checklist.ibcjapan.net/checklist?crypt=%5E%CF%DE%DE%A0%B6%DC%DB%93%CC%9F%D1%D6%87%9F%CF%AD%D8%D6%A1%9C%D1%D4s%9Bkgh%A1%95%5C%D2%CF%DF%A7%D7%D0%ECu%C8%A0%D3%9C%D7%D8%D4%DA%A5%C9%A8%95%A6%CA%E2%A2%DD%D9%CF%CC%A9" TargetMode="External"/><Relationship Id="rId329" Type="http://schemas.openxmlformats.org/officeDocument/2006/relationships/hyperlink" Target="http://checklist.ibcjapan.net/checklist?crypt=%5E%CF%DE%DE%A0%B6%DC%DB%93%CC%9F%D1%D6%87%9F%CF%AD%D8%D6%A1%9C%D1%D4s%9Bijh%A2%96%5C%D2%CF%DF%A7%D7%D0%ECu%C8%A0%D3%9C%D7%D8%D4%DA%A5%C9%A8%95%A6%CA%E2%A2%DD%D9%CF%CC%A9" TargetMode="External"/><Relationship Id="rId480" Type="http://schemas.openxmlformats.org/officeDocument/2006/relationships/hyperlink" Target="http://checklist.ibcjapan.net/checklist?crypt=%5E%CF%DE%DE%A0%B6%DC%DB%93%CC%9F%D1%D6%87%9F%CF%AD%D8%D6%A1%9C%D1%D4s%9Bkhj%A4%9D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9Bege%9C%97%5C%D2%CF%DF%A7%D7%D0%ECu%C8%A0%D3%9C%D7%D8%D4%DA%A5%C9%A8%95%A6%CA%E2%A2%DD%D9%CF%CC%A9" TargetMode="External"/><Relationship Id="rId68" Type="http://schemas.openxmlformats.org/officeDocument/2006/relationships/hyperlink" Target="http://checklist.ibcjapan.net/checklist?crypt=%5E%CF%DE%DE%A0%B6%DC%DB%93%CC%9F%D1%D6%87%9F%CF%AD%D8%D6%A1%9C%D1%D4s%9Ageh%9E%94%5C%D2%CF%DF%A7%D7%D0%ECu%C8%A0%D3%9C%D7%D8%D4%DA%A5%C9%A8%95%A6%CA%E2%A2%DD%D9%CF%CC%A9" TargetMode="External"/><Relationship Id="rId89" Type="http://schemas.openxmlformats.org/officeDocument/2006/relationships/hyperlink" Target="http://checklist.ibcjapan.net/checklist?crypt=%5E%CF%DE%DE%A0%B6%DC%DB%93%CC%9F%D1%D6%87%9F%CF%AD%D8%D6%A1%9C%D1%D4s%9Bbgi%A0%9B%5C%D2%CF%DF%A7%D7%D0%ECu%C8%A0%D3%9C%D7%D8%D4%DA%A5%C9%A8%95%A6%CA%E2%A2%DD%D9%CF%CC%A9" TargetMode="External"/><Relationship Id="rId112" Type="http://schemas.openxmlformats.org/officeDocument/2006/relationships/hyperlink" Target="http://checklist.ibcjapan.net/checklist?crypt=%5E%CF%DE%DE%A0%B6%DC%DB%93%CC%9F%D1%D6%87%9F%CF%AD%D8%D6%A1%9C%D1%D4s%9Bchg%A2%96%5C%D2%CF%DF%A7%D7%D0%ECu%C8%A0%D3%9C%D7%D8%D4%DA%A5%C9%A8%95%A6%CA%E2%A2%DD%D9%CF%CC%A9" TargetMode="External"/><Relationship Id="rId133" Type="http://schemas.openxmlformats.org/officeDocument/2006/relationships/hyperlink" Target="http://checklist.ibcjapan.net/checklist?crypt=%5E%CF%DE%DE%A0%B6%DC%DB%93%CC%9F%D1%D6%87%9F%CF%AD%D8%D6%A1%9C%D1%D4s%9Bijk%9B%95%5C%D2%CF%DF%A7%D7%D0%ECu%C8%A0%D3%9C%D7%D8%D4%DA%A5%C9%A8%95%A6%CA%E2%A2%DD%D9%CF%CC%A9" TargetMode="External"/><Relationship Id="rId154" Type="http://schemas.openxmlformats.org/officeDocument/2006/relationships/hyperlink" Target="http://checklist.ibcjapan.net/checklist?crypt=%5E%CF%DE%DE%A0%B6%DC%DB%93%CC%9F%D1%D6%87%9F%CF%AD%D8%D6%A1%9C%D1%D4s%9Bjde%9D%99%5C%D2%CF%DF%A7%D7%D0%ECu%C8%A0%D3%9C%D7%D8%D4%DA%A5%C9%A8%95%A6%CA%E2%A2%DD%D9%CF%CC%A9" TargetMode="External"/><Relationship Id="rId175" Type="http://schemas.openxmlformats.org/officeDocument/2006/relationships/hyperlink" Target="http://checklist.ibcjapan.net/checklist?crypt=%5E%CF%DE%DE%A0%B6%DC%DB%93%CC%9F%D1%D6%87%9F%CF%AD%D8%D6%A1%9C%D1%D4s%9Bigj%A3%97%5C%D2%CF%DF%A7%D7%D0%ECu%C8%A0%D3%9C%D7%D8%D4%DA%A5%C9%A8%95%A6%CA%E2%A2%DD%D9%CF%CC%A9" TargetMode="External"/><Relationship Id="rId340" Type="http://schemas.openxmlformats.org/officeDocument/2006/relationships/hyperlink" Target="http://checklist.ibcjapan.net/checklist?crypt=%5E%CF%DE%DE%A0%B6%DC%DB%93%CC%9F%D1%D6%87%9F%CF%AD%D8%D6%A1%9C%D1%D4s%9Bkhg%A4%9B%5C%D2%CF%DF%A7%D7%D0%ECu%C8%A0%D3%9C%D7%D8%D4%DA%A5%C9%A8%95%A6%CA%E2%A2%DD%D9%CF%CC%A9" TargetMode="External"/><Relationship Id="rId361" Type="http://schemas.openxmlformats.org/officeDocument/2006/relationships/hyperlink" Target="http://checklist.ibcjapan.net/checklist?crypt=%5E%CF%DE%DE%A0%B6%DC%DB%93%CC%9F%D1%D6%87%9F%CF%AD%D8%D6%A1%9C%D1%D4s%9Bkfd%A2%9A%5C%D2%CF%DF%A7%D7%D0%ECu%C8%A0%D3%9C%D7%D8%D4%DA%A5%C9%A8%95%A6%CA%E2%A2%DD%D9%CF%CC%A9" TargetMode="External"/><Relationship Id="rId196" Type="http://schemas.openxmlformats.org/officeDocument/2006/relationships/hyperlink" Target="http://checklist.ibcjapan.net/checklist?crypt=%5E%CF%DE%DE%A0%B6%DC%DB%93%CC%9F%D1%D6%87%9F%CF%AD%D8%D6%A1%9C%D1%D4s%9Bdck%9B%99%5C%D2%CF%DF%A7%D7%D0%ECu%C8%A0%D3%9C%D7%D8%D4%DA%A5%C9%A8%95%A6%CA%E2%A2%DD%D9%CF%CC%A9" TargetMode="External"/><Relationship Id="rId200" Type="http://schemas.openxmlformats.org/officeDocument/2006/relationships/hyperlink" Target="http://checklist.ibcjapan.net/checklist?crypt=%5E%CF%DE%DE%A0%B6%DC%DB%93%CC%9F%D1%D6%87%9F%CF%AD%D8%D6%A1%9C%D1%D4s%9Bdgd%A2%9B%5C%D2%CF%DF%A7%D7%D0%ECu%C8%A0%D3%9C%D7%D8%D4%DA%A5%C9%A8%95%A6%CA%E2%A2%DD%D9%CF%CC%A9" TargetMode="External"/><Relationship Id="rId382" Type="http://schemas.openxmlformats.org/officeDocument/2006/relationships/hyperlink" Target="http://checklist.ibcjapan.net/checklist?crypt=%5E%CF%DE%DE%A0%B6%DC%DB%93%CC%9F%D1%D6%87%9F%CF%AD%D8%D6%A1%9C%D1%D4s%9Bjhi%A1%96%5C%D2%CF%DF%A7%D7%D0%ECu%C8%A0%D3%9C%D7%D8%D4%DA%A5%C9%A8%95%A6%CA%E2%A2%DD%D9%CF%CC%A9" TargetMode="External"/><Relationship Id="rId417" Type="http://schemas.openxmlformats.org/officeDocument/2006/relationships/hyperlink" Target="http://checklist.ibcjapan.net/checklist?crypt=%5E%CF%DE%DE%A0%B6%DC%DB%93%CC%9F%D1%D6%87%9F%CF%AD%D8%D6%A1%9C%D1%D4s%9Bkdg%A0%9A%5C%D2%CF%DF%A7%D7%D0%ECu%C8%A0%D3%9C%D7%D8%D4%DA%A5%C9%A8%95%A6%CA%E2%A2%DD%D9%CF%CC%A9" TargetMode="External"/><Relationship Id="rId438" Type="http://schemas.openxmlformats.org/officeDocument/2006/relationships/hyperlink" Target="http://checklist.ibcjapan.net/checklist?crypt=%5E%CF%DE%DE%A0%B6%DC%DB%93%CC%9F%D1%D6%87%9F%CF%AD%D8%D6%A1%9C%D1%D4s%9Bjkh%9C%96%5C%D2%CF%DF%A7%D7%D0%ECu%C8%A0%D3%9C%D7%D8%D4%DA%A5%C9%A8%95%A6%CA%E2%A2%DD%D9%CF%CC%A9" TargetMode="External"/><Relationship Id="rId459" Type="http://schemas.openxmlformats.org/officeDocument/2006/relationships/hyperlink" Target="http://checklist.ibcjapan.net/checklist?crypt=%5E%CF%DE%DE%A0%B6%DC%DB%93%CC%9F%D1%D6%87%9F%CF%AD%D8%D6%A1%9C%D1%D4s%9Bhdi%A4%96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Bjdj%9E%98%5C%D2%CF%DF%A7%D7%D0%ECu%C8%A0%D3%9C%D7%D8%D4%DA%A5%C9%A8%95%A6%CA%E2%A2%DD%D9%CF%CC%A9" TargetMode="External"/><Relationship Id="rId221" Type="http://schemas.openxmlformats.org/officeDocument/2006/relationships/hyperlink" Target="http://checklist.ibcjapan.net/checklist?crypt=%5E%CF%DE%DE%A0%B6%DC%DB%93%CC%9F%D1%D6%87%9F%CF%AD%D8%D6%A1%9C%D1%D4s%9Bjgi%A0%9D%5C%D2%CF%DF%A7%D7%D0%ECu%C8%A0%D3%9C%D7%D8%D4%DA%A5%C9%A8%95%A6%CA%E2%A2%DD%D9%CF%CC%A9" TargetMode="External"/><Relationship Id="rId242" Type="http://schemas.openxmlformats.org/officeDocument/2006/relationships/hyperlink" Target="http://checklist.ibcjapan.net/checklist?crypt=%5E%CF%DE%DE%A0%B6%DC%DB%93%CC%9F%D1%D6%87%9F%CF%AD%D8%D6%A1%9C%D1%D4s%9Bkgl%A4%9D%5C%D2%CF%DF%A7%D7%D0%ECu%C8%A0%D3%9C%D7%D8%D4%DA%A5%C9%A8%95%A6%CA%E2%A2%DD%D9%CF%CC%A9" TargetMode="External"/><Relationship Id="rId263" Type="http://schemas.openxmlformats.org/officeDocument/2006/relationships/hyperlink" Target="http://checklist.ibcjapan.net/checklist?crypt=%5E%CF%DE%DE%A0%B6%DC%DB%93%CC%9F%D1%D6%87%9F%CF%AD%D8%D6%A1%9C%D1%D4s%9Bkfe%9C%96%5C%D2%CF%DF%A7%D7%D0%ECu%C8%A0%D3%9C%D7%D8%D4%DA%A5%C9%A8%95%A6%CA%E2%A2%DD%D9%CF%CC%A9" TargetMode="External"/><Relationship Id="rId284" Type="http://schemas.openxmlformats.org/officeDocument/2006/relationships/hyperlink" Target="http://checklist.ibcjapan.net/checklist?crypt=%5E%CF%DE%DE%A0%B6%DC%DB%93%CC%9F%D1%D6%87%9F%CF%AD%D8%D6%A1%9C%D1%D4s%9Bjff%A3%9D%5C%D2%CF%DF%A7%D7%D0%ECu%C8%A0%D3%9C%D7%D8%D4%DA%A5%C9%A8%95%A6%CA%E2%A2%DD%D9%CF%CC%A9" TargetMode="External"/><Relationship Id="rId319" Type="http://schemas.openxmlformats.org/officeDocument/2006/relationships/hyperlink" Target="http://checklist.ibcjapan.net/checklist?crypt=%5E%CF%DE%DE%A0%B6%DC%DB%93%CC%9F%D1%D6%87%9F%CF%AD%D8%D6%A1%9C%D1%D4s%9Bkhh%9B%9C%5C%D2%CF%DF%A7%D7%D0%ECu%C8%A0%D3%9C%D7%D8%D4%DA%A5%C9%A8%95%A6%CA%E2%A2%DD%D9%CF%CC%A9" TargetMode="External"/><Relationship Id="rId470" Type="http://schemas.openxmlformats.org/officeDocument/2006/relationships/hyperlink" Target="http://checklist.ibcjapan.net/checklist?crypt=%5E%CF%DE%DE%A0%B6%DC%DB%93%CC%9F%D1%D6%87%9F%CF%AD%D8%D6%A1%9C%D1%D4s%9Bkge%9D%9A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9Bkfc%A3%95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9Bkfg%9B%96%5C%D2%CF%DF%A7%D7%D0%ECu%C8%A0%D3%9C%D7%D8%D4%DA%A5%C9%A8%95%A6%CA%E2%A2%DD%D9%CF%CC%A9" TargetMode="External"/><Relationship Id="rId79" Type="http://schemas.openxmlformats.org/officeDocument/2006/relationships/hyperlink" Target="http://checklist.ibcjapan.net/checklist?crypt=%5E%CF%DE%DE%A0%B6%DC%DB%93%CC%9F%D1%D6%87%9F%CF%AD%D8%D6%A1%9C%D1%D4s%9Bidd%A1%94%5C%D2%CF%DF%A7%D7%D0%ECu%C8%A0%D3%9C%D7%D8%D4%DA%A5%C9%A8%95%A6%CA%E2%A2%DD%D9%CF%CC%A9" TargetMode="External"/><Relationship Id="rId102" Type="http://schemas.openxmlformats.org/officeDocument/2006/relationships/hyperlink" Target="http://checklist.ibcjapan.net/checklist?crypt=%5E%CF%DE%DE%A0%B6%DC%DB%93%CC%9F%D1%D6%87%9F%CF%AD%D8%D6%A1%9C%D1%D4s%9Bcfc%9F%9C%5C%D2%CF%DF%A7%D7%D0%ECu%C8%A0%D3%9C%D7%D8%D4%DA%A5%C9%A8%95%A6%CA%E2%A2%DD%D9%CF%CC%A9" TargetMode="External"/><Relationship Id="rId123" Type="http://schemas.openxmlformats.org/officeDocument/2006/relationships/hyperlink" Target="http://checklist.ibcjapan.net/checklist?crypt=%5E%CF%DE%DE%A0%B6%DC%DB%93%CC%9F%D1%D6%87%9F%CF%AD%D8%D6%A1%9C%D1%D4s%9Bjjh%A1%96%5C%D2%CF%DF%A7%D7%D0%ECu%C8%A0%D3%9C%D7%D8%D4%DA%A5%C9%A8%95%A6%CA%E2%A2%DD%D9%CF%CC%A9" TargetMode="External"/><Relationship Id="rId144" Type="http://schemas.openxmlformats.org/officeDocument/2006/relationships/hyperlink" Target="http://checklist.ibcjapan.net/checklist?crypt=%5E%CF%DE%DE%A0%B6%DC%DB%93%CC%9F%D1%D6%87%9F%CF%AD%D8%D6%A1%9C%D1%D4s%9Aicd%9C%94%5C%D2%CF%DF%A7%D7%D0%ECu%C8%A0%D3%9C%D7%D8%D4%DA%A5%C9%A8%95%A6%CA%E2%A2%DD%D9%CF%CC%A9" TargetMode="External"/><Relationship Id="rId330" Type="http://schemas.openxmlformats.org/officeDocument/2006/relationships/hyperlink" Target="http://checklist.ibcjapan.net/checklist?crypt=%5E%CF%DE%DE%A0%B6%DC%DB%93%CC%9F%D1%D6%87%9F%CF%AD%D8%D6%A1%9C%D1%D4s%9Bjgi%9C%9A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9Bjkg%A4%98%5C%D2%CF%DF%A7%D7%D0%ECu%C8%A0%D3%9C%D7%D8%D4%DA%A5%C9%A8%95%A6%CA%E2%A2%DD%D9%CF%CC%A9" TargetMode="External"/><Relationship Id="rId165" Type="http://schemas.openxmlformats.org/officeDocument/2006/relationships/hyperlink" Target="http://checklist.ibcjapan.net/checklist?crypt=%5E%CF%DE%DE%A0%B6%DC%DB%93%CC%9F%D1%D6%87%9F%CF%AD%D8%D6%A1%9C%D1%D4s%9Bjgi%A3%95%5C%D2%CF%DF%A7%D7%D0%ECu%C8%A0%D3%9C%D7%D8%D4%DA%A5%C9%A8%95%A6%CA%E2%A2%DD%D9%CF%CC%A9" TargetMode="External"/><Relationship Id="rId186" Type="http://schemas.openxmlformats.org/officeDocument/2006/relationships/hyperlink" Target="http://checklist.ibcjapan.net/checklist?crypt=%5E%CF%DE%DE%A0%B6%DC%DB%93%CC%9F%D1%D6%87%9F%CF%AD%D8%D6%A1%9C%D1%D4s%9Bkdc%A3%9A%5C%D2%CF%DF%A7%D7%D0%ECu%C8%A0%D3%9C%D7%D8%D4%DA%A5%C9%A8%95%A6%CA%E2%A2%DD%D9%CF%CC%A9" TargetMode="External"/><Relationship Id="rId351" Type="http://schemas.openxmlformats.org/officeDocument/2006/relationships/hyperlink" Target="http://checklist.ibcjapan.net/checklist?crypt=%5E%CF%DE%DE%A0%B6%DC%DB%93%CC%9F%D1%D6%87%9F%CF%AD%D8%D6%A1%9C%D1%D4s%9Bkfh%A3%9B%5C%D2%CF%DF%A7%D7%D0%ECu%C8%A0%D3%9C%D7%D8%D4%DA%A5%C9%A8%95%A6%CA%E2%A2%DD%D9%CF%CC%A9" TargetMode="External"/><Relationship Id="rId372" Type="http://schemas.openxmlformats.org/officeDocument/2006/relationships/hyperlink" Target="http://checklist.ibcjapan.net/checklist?crypt=%5E%CF%DE%DE%A0%B6%DC%DB%93%CC%9F%D1%D6%87%9F%CF%AD%D8%D6%A1%9C%D1%D4s%9Bkgk%A0%9B%5C%D2%CF%DF%A7%D7%D0%ECu%C8%A0%D3%9C%D7%D8%D4%DA%A5%C9%A8%95%A6%CA%E2%A2%DD%D9%CF%CC%A9" TargetMode="External"/><Relationship Id="rId393" Type="http://schemas.openxmlformats.org/officeDocument/2006/relationships/hyperlink" Target="http://checklist.ibcjapan.net/checklist?crypt=%5E%CF%DE%DE%A0%B6%DC%DB%93%CC%9F%D1%D6%87%9F%CF%AD%D8%D6%A1%9C%D1%D4s%9Bhii%A3%9C%5C%D2%CF%DF%A7%D7%D0%ECu%C8%A0%D3%9C%D7%D8%D4%DA%A5%C9%A8%95%A6%CA%E2%A2%DD%D9%CF%CC%A9" TargetMode="External"/><Relationship Id="rId407" Type="http://schemas.openxmlformats.org/officeDocument/2006/relationships/hyperlink" Target="http://checklist.ibcjapan.net/checklist?crypt=%5E%CF%DE%DE%A0%B6%DC%DB%93%CC%9F%D1%D6%87%9F%CF%AD%D8%D6%A1%9C%D1%D4s%9Bhie%9F%9D%5C%D2%CF%DF%A7%D7%D0%ECu%C8%A0%D3%9C%D7%D8%D4%DA%A5%C9%A8%95%A6%CA%E2%A2%DD%D9%CF%CC%A9" TargetMode="External"/><Relationship Id="rId428" Type="http://schemas.openxmlformats.org/officeDocument/2006/relationships/hyperlink" Target="http://checklist.ibcjapan.net/checklist?crypt=%5E%CF%DE%DE%A0%B6%DC%DB%93%CC%9F%D1%D6%87%9F%CF%AD%D8%D6%A1%9C%D1%D4s%9Bddd%9B%98%5C%D2%CF%DF%A7%D7%D0%ECu%C8%A0%D3%9C%D7%D8%D4%DA%A5%C9%A8%95%A6%CA%E2%A2%DD%D9%CF%CC%A9" TargetMode="External"/><Relationship Id="rId449" Type="http://schemas.openxmlformats.org/officeDocument/2006/relationships/hyperlink" Target="http://checklist.ibcjapan.net/checklist?crypt=%5E%CF%DE%DE%A0%B6%DC%DB%93%CC%9F%D1%D6%87%9F%CF%AD%D8%D6%A1%9C%D1%D4s%9Bkii%9F%96%5C%D2%CF%DF%A7%D7%D0%ECu%C8%A0%D3%9C%D7%D8%D4%DA%A5%C9%A8%95%A6%CA%E2%A2%DD%D9%CF%CC%A9" TargetMode="External"/><Relationship Id="rId211" Type="http://schemas.openxmlformats.org/officeDocument/2006/relationships/hyperlink" Target="http://checklist.ibcjapan.net/checklist?crypt=%5E%CF%DE%DE%A0%B6%DC%DB%93%CC%9F%D1%D6%87%9F%CF%AD%D8%D6%A1%9C%D1%D4s%9Bjfh%9D%9C%5C%D2%CF%DF%A7%D7%D0%ECu%C8%A0%D3%9C%D7%D8%D4%DA%A5%C9%A8%95%A6%CA%E2%A2%DD%D9%CF%CC%A9" TargetMode="External"/><Relationship Id="rId232" Type="http://schemas.openxmlformats.org/officeDocument/2006/relationships/hyperlink" Target="http://checklist.ibcjapan.net/checklist?crypt=%5E%CF%DE%DE%A0%B6%DC%DB%93%CC%9F%D1%D6%87%9F%CF%AD%D8%D6%A1%9C%D1%D4s%9Bjgj%9C%9A%5C%D2%CF%DF%A7%D7%D0%ECu%C8%A0%D3%9C%D7%D8%D4%DA%A5%C9%A8%95%A6%CA%E2%A2%DD%D9%CF%CC%A9" TargetMode="External"/><Relationship Id="rId253" Type="http://schemas.openxmlformats.org/officeDocument/2006/relationships/hyperlink" Target="http://checklist.ibcjapan.net/checklist?crypt=%5E%CF%DE%DE%A0%B6%DC%DB%93%CC%9F%D1%D6%87%9F%CF%AD%D8%D6%A1%9C%D1%D4s%9Aidd%9F%94%5C%D2%CF%DF%A7%D7%D0%ECu%C8%A0%D3%9C%D7%D8%D4%DA%A5%C9%A8%95%A6%CA%E2%A2%DD%D9%CF%CC%A9" TargetMode="External"/><Relationship Id="rId274" Type="http://schemas.openxmlformats.org/officeDocument/2006/relationships/hyperlink" Target="http://checklist.ibcjapan.net/checklist?crypt=%5E%CF%DE%DE%A0%B6%DC%DB%93%CC%9F%D1%D6%87%9F%CF%AD%D8%D6%A1%9C%D1%D4s%9Bkik%9B%9C%5C%D2%CF%DF%A7%D7%D0%ECu%C8%A0%D3%9C%D7%D8%D4%DA%A5%C9%A8%95%A6%CA%E2%A2%DD%D9%CF%CC%A9" TargetMode="External"/><Relationship Id="rId295" Type="http://schemas.openxmlformats.org/officeDocument/2006/relationships/hyperlink" Target="http://checklist.ibcjapan.net/checklist?crypt=%5E%CF%DE%DE%A0%B6%DC%DB%93%CC%9F%D1%D6%87%9F%CF%AD%D8%D6%A1%9C%D1%D4s%9Bkgi%9D%9D%5C%D2%CF%DF%A7%D7%D0%ECu%C8%A0%D3%9C%D7%D8%D4%DA%A5%C9%A8%95%A6%CA%E2%A2%DD%D9%CF%CC%A9" TargetMode="External"/><Relationship Id="rId309" Type="http://schemas.openxmlformats.org/officeDocument/2006/relationships/hyperlink" Target="http://checklist.ibcjapan.net/checklist?crypt=%5E%CF%DE%DE%A0%B6%DC%DB%93%CC%9F%D1%D6%87%9F%CF%AD%D8%D6%A1%9C%D1%D4s%9Bbii%9E%9B%5C%D2%CF%DF%A7%D7%D0%ECu%C8%A0%D3%9C%D7%D8%D4%DA%A5%C9%A8%95%A6%CA%E2%A2%DD%D9%CF%CC%A9" TargetMode="External"/><Relationship Id="rId460" Type="http://schemas.openxmlformats.org/officeDocument/2006/relationships/hyperlink" Target="http://checklist.ibcjapan.net/checklist?crypt=%5E%CF%DE%DE%A0%B6%DC%DB%93%CC%9F%D1%D6%87%9F%CF%AD%D8%D6%A1%9C%D1%D4s%9Bgce%A2%97%5C%D2%CF%DF%A7%D7%D0%ECu%C8%A0%D3%9C%D7%D8%D4%DA%A5%C9%A8%95%A6%CA%E2%A2%DD%D9%CF%CC%A9" TargetMode="External"/><Relationship Id="rId481" Type="http://schemas.openxmlformats.org/officeDocument/2006/relationships/hyperlink" Target="http://checklist.ibcjapan.net/checklist?crypt=%5E%CF%DE%DE%A0%B6%DC%DB%93%CC%9F%D1%D6%87%9F%CF%AD%D8%D6%A1%9C%D1%D4s%9Bkhh%A4%9B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jji%9E%97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9Bjhe%A1%9A%5C%D2%CF%DF%A7%D7%D0%ECu%C8%A0%D3%9C%D7%D8%D4%DA%A5%C9%A8%95%A6%CA%E2%A2%DD%D9%CF%CC%A9" TargetMode="External"/><Relationship Id="rId69" Type="http://schemas.openxmlformats.org/officeDocument/2006/relationships/hyperlink" Target="http://checklist.ibcjapan.net/checklist?crypt=%5E%CF%DE%DE%A0%B6%DC%DB%93%CC%9F%D1%D6%87%9F%CF%AD%D8%D6%A1%9C%D1%D4s%9Bkbd%9F%95%5C%D2%CF%DF%A7%D7%D0%ECu%C8%A0%D3%9C%D7%D8%D4%DA%A5%C9%A8%95%A6%CA%E2%A2%DD%D9%CF%CC%A9" TargetMode="External"/><Relationship Id="rId113" Type="http://schemas.openxmlformats.org/officeDocument/2006/relationships/hyperlink" Target="http://checklist.ibcjapan.net/checklist?crypt=%5E%CF%DE%DE%A0%B6%DC%DB%93%CC%9F%D1%D6%87%9F%CF%AD%D8%D6%A1%9C%D1%D4s%9Bcdi%9B%94%5C%D2%CF%DF%A7%D7%D0%ECu%C8%A0%D3%9C%D7%D8%D4%DA%A5%C9%A8%95%A6%CA%E2%A2%DD%D9%CF%CC%A9" TargetMode="External"/><Relationship Id="rId134" Type="http://schemas.openxmlformats.org/officeDocument/2006/relationships/hyperlink" Target="http://checklist.ibcjapan.net/checklist?crypt=%5E%CF%DE%DE%A0%B6%DC%DB%93%CC%9F%D1%D6%87%9F%CF%AD%D8%D6%A1%9C%D1%D4s%9Bjhd%9C%9C%5C%D2%CF%DF%A7%D7%D0%ECu%C8%A0%D3%9C%D7%D8%D4%DA%A5%C9%A8%95%A6%CA%E2%A2%DD%D9%CF%CC%A9" TargetMode="External"/><Relationship Id="rId320" Type="http://schemas.openxmlformats.org/officeDocument/2006/relationships/hyperlink" Target="http://checklist.ibcjapan.net/checklist?crypt=%5E%CF%DE%DE%A0%B6%DC%DB%93%CC%9F%D1%D6%87%9F%CF%AD%D8%D6%A1%9C%D1%D4s%9Bkhi%A4%99%5C%D2%CF%DF%A7%D7%D0%ECu%C8%A0%D3%9C%D7%D8%D4%DA%A5%C9%A8%95%A6%CA%E2%A2%DD%D9%CF%CC%A9" TargetMode="External"/><Relationship Id="rId80" Type="http://schemas.openxmlformats.org/officeDocument/2006/relationships/hyperlink" Target="http://checklist.ibcjapan.net/checklist?crypt=%5E%CF%DE%DE%A0%B6%DC%DB%93%CC%9F%D1%D6%87%9F%CF%AD%D8%D6%A1%9C%D1%D4s%9Biii%9D%97%5C%D2%CF%DF%A7%D7%D0%ECu%C8%A0%D3%9C%D7%D8%D4%DA%A5%C9%A8%95%A6%CA%E2%A2%DD%D9%CF%CC%A9" TargetMode="External"/><Relationship Id="rId155" Type="http://schemas.openxmlformats.org/officeDocument/2006/relationships/hyperlink" Target="http://checklist.ibcjapan.net/checklist?crypt=%5E%CF%DE%DE%A0%B6%DC%DB%93%CC%9F%D1%D6%87%9F%CF%AD%D8%D6%A1%9C%D1%D4s%9Bjfl%A0%94%5C%D2%CF%DF%A7%D7%D0%ECu%C8%A0%D3%9C%D7%D8%D4%DA%A5%C9%A8%95%A6%CA%E2%A2%DD%D9%CF%CC%A9" TargetMode="External"/><Relationship Id="rId176" Type="http://schemas.openxmlformats.org/officeDocument/2006/relationships/hyperlink" Target="http://checklist.ibcjapan.net/checklist?crypt=%5E%CF%DE%DE%A0%B6%DC%DB%93%CC%9F%D1%D6%87%9F%CF%AD%D8%D6%A1%9C%D1%D4s%9Bhei%9C%9B%5C%D2%CF%DF%A7%D7%D0%ECu%C8%A0%D3%9C%D7%D8%D4%DA%A5%C9%A8%95%A6%CA%E2%A2%DD%D9%CF%CC%A9" TargetMode="External"/><Relationship Id="rId197" Type="http://schemas.openxmlformats.org/officeDocument/2006/relationships/hyperlink" Target="http://checklist.ibcjapan.net/checklist?crypt=%5E%CF%DE%DE%A0%B6%DC%DB%93%CC%9F%D1%D6%87%9F%CF%AD%D8%D6%A1%9C%D1%D4s%9Bdgc%A4%9B%5C%D2%CF%DF%A7%D7%D0%ECu%C8%A0%D3%9C%D7%D8%D4%DA%A5%C9%A8%95%A6%CA%E2%A2%DD%D9%CF%CC%A9" TargetMode="External"/><Relationship Id="rId341" Type="http://schemas.openxmlformats.org/officeDocument/2006/relationships/hyperlink" Target="http://checklist.ibcjapan.net/checklist?crypt=%5E%CF%DE%DE%A0%B6%DC%DB%93%CC%9F%D1%D6%87%9F%CF%AD%D8%D6%A1%9C%D1%D4s%9Bkgj%9E%99%5C%D2%CF%DF%A7%D7%D0%ECu%C8%A0%D3%9C%D7%D8%D4%DA%A5%C9%A8%95%A6%CA%E2%A2%DD%D9%CF%CC%A9" TargetMode="External"/><Relationship Id="rId362" Type="http://schemas.openxmlformats.org/officeDocument/2006/relationships/hyperlink" Target="http://checklist.ibcjapan.net/checklist?crypt=%5E%CF%DE%DE%A0%B6%DC%DB%93%CC%9F%D1%D6%87%9F%CF%AD%D8%D6%A1%9C%D1%D4s%9Bjch%9C%99%5C%D2%CF%DF%A7%D7%D0%ECu%C8%A0%D3%9C%D7%D8%D4%DA%A5%C9%A8%95%A6%CA%E2%A2%DD%D9%CF%CC%A9" TargetMode="External"/><Relationship Id="rId383" Type="http://schemas.openxmlformats.org/officeDocument/2006/relationships/hyperlink" Target="http://checklist.ibcjapan.net/checklist?crypt=%5E%CF%DE%DE%A0%B6%DC%DB%93%CC%9F%D1%D6%87%9F%CF%AD%D8%D6%A1%9C%D1%D4s%9Bjgk%A4%99%5C%D2%CF%DF%A7%D7%D0%ECu%C8%A0%D3%9C%D7%D8%D4%DA%A5%C9%A8%95%A6%CA%E2%A2%DD%D9%CF%CC%A9" TargetMode="External"/><Relationship Id="rId418" Type="http://schemas.openxmlformats.org/officeDocument/2006/relationships/hyperlink" Target="http://checklist.ibcjapan.net/checklist?crypt=%5E%CF%DE%DE%A0%B6%DC%DB%93%CC%9F%D1%D6%87%9F%CF%AD%D8%D6%A1%9C%D1%D4s%9Bhhg%A1%99%5C%D2%CF%DF%A7%D7%D0%ECu%C8%A0%D3%9C%D7%D8%D4%DA%A5%C9%A8%95%A6%CA%E2%A2%DD%D9%CF%CC%A9" TargetMode="External"/><Relationship Id="rId439" Type="http://schemas.openxmlformats.org/officeDocument/2006/relationships/hyperlink" Target="http://checklist.ibcjapan.net/checklist?crypt=%5E%CF%DE%DE%A0%B6%DC%DB%93%CC%9F%D1%D6%87%9F%CF%AD%D8%D6%A1%9C%D1%D4s%9Bkgh%A3%9A%5C%D2%CF%DF%A7%D7%D0%ECu%C8%A0%D3%9C%D7%D8%D4%DA%A5%C9%A8%95%A6%CA%E2%A2%DD%D9%CF%CC%A9" TargetMode="External"/><Relationship Id="rId201" Type="http://schemas.openxmlformats.org/officeDocument/2006/relationships/hyperlink" Target="http://checklist.ibcjapan.net/checklist?crypt=%5E%CF%DE%DE%A0%B6%DC%DB%93%CC%9F%D1%D6%87%9F%CF%AD%D8%D6%A1%9C%D1%D4s%9Bdfh%9E%9B%5C%D2%CF%DF%A7%D7%D0%ECu%C8%A0%D3%9C%D7%D8%D4%DA%A5%C9%A8%95%A6%CA%E2%A2%DD%D9%CF%CC%A9" TargetMode="External"/><Relationship Id="rId222" Type="http://schemas.openxmlformats.org/officeDocument/2006/relationships/hyperlink" Target="http://checklist.ibcjapan.net/checklist?crypt=%5E%CF%DE%DE%A0%B6%DC%DB%93%CC%9F%D1%D6%87%9F%CF%AD%D8%D6%A1%9C%D1%D4s%9Beih%A3%9B%5C%D2%CF%DF%A7%D7%D0%ECu%C8%A0%D3%9C%D7%D8%D4%DA%A5%C9%A8%95%A6%CA%E2%A2%DD%D9%CF%CC%A9" TargetMode="External"/><Relationship Id="rId243" Type="http://schemas.openxmlformats.org/officeDocument/2006/relationships/hyperlink" Target="http://checklist.ibcjapan.net/checklist?crypt=%5E%CF%DE%DE%A0%B6%DC%DB%93%CC%9F%D1%D6%87%9F%CF%AD%D8%D6%A1%9C%D1%D4s%9Bkgk%A0%9D%5C%D2%CF%DF%A7%D7%D0%ECu%C8%A0%D3%9C%D7%D8%D4%DA%A5%C9%A8%95%A6%CA%E2%A2%DD%D9%CF%CC%A9" TargetMode="External"/><Relationship Id="rId264" Type="http://schemas.openxmlformats.org/officeDocument/2006/relationships/hyperlink" Target="http://checklist.ibcjapan.net/checklist?crypt=%5E%CF%DE%DE%A0%B6%DC%DB%93%CC%9F%D1%D6%87%9F%CF%AD%D8%D6%A1%9C%D1%D4s%9Bkhk%A1%94%5C%D2%CF%DF%A7%D7%D0%ECu%C8%A0%D3%9C%D7%D8%D4%DA%A5%C9%A8%95%A6%CA%E2%A2%DD%D9%CF%CC%A9" TargetMode="External"/><Relationship Id="rId285" Type="http://schemas.openxmlformats.org/officeDocument/2006/relationships/hyperlink" Target="http://checklist.ibcjapan.net/checklist?crypt=%5E%CF%DE%DE%A0%B6%DC%DB%93%CC%9F%D1%D6%87%9F%CF%AD%D8%D6%A1%9C%D1%D4s%9Biie%A0%95%5C%D2%CF%DF%A7%D7%D0%ECu%C8%A0%D3%9C%D7%D8%D4%DA%A5%C9%A8%95%A6%CA%E2%A2%DD%D9%CF%CC%A9" TargetMode="External"/><Relationship Id="rId450" Type="http://schemas.openxmlformats.org/officeDocument/2006/relationships/hyperlink" Target="http://checklist.ibcjapan.net/checklist?crypt=%5E%CF%DE%DE%A0%B6%DC%DB%93%CC%9F%D1%D6%87%9F%CF%AD%D8%D6%A1%9C%D1%D4s%9Bjkf%A3%94%5C%D2%CF%DF%A7%D7%D0%ECu%C8%A0%D3%9C%D7%D8%D4%DA%A5%C9%A8%95%A6%CA%E2%A2%DD%D9%CF%CC%A9" TargetMode="External"/><Relationship Id="rId471" Type="http://schemas.openxmlformats.org/officeDocument/2006/relationships/hyperlink" Target="http://checklist.ibcjapan.net/checklist?crypt=%5E%CF%DE%DE%A0%B6%DC%DB%93%CC%9F%D1%D6%87%9F%CF%AD%D8%D6%A1%9C%D1%D4s%9Bkgd%A1%9A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hjf%A0%9D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9Bgkl%A0%9A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9Becl%A2%94%5C%D2%CF%DF%A7%D7%D0%ECu%C8%A0%D3%9C%D7%D8%D4%DA%A5%C9%A8%95%A6%CA%E2%A2%DD%D9%CF%CC%A9" TargetMode="External"/><Relationship Id="rId103" Type="http://schemas.openxmlformats.org/officeDocument/2006/relationships/hyperlink" Target="http://checklist.ibcjapan.net/checklist?crypt=%5E%CF%DE%DE%A0%B6%DC%DB%93%CC%9F%D1%D6%87%9F%CF%AD%D8%D6%A1%9C%D1%D4s%9Bgci%A3%95%5C%D2%CF%DF%A7%D7%D0%ECu%C8%A0%D3%9C%D7%D8%D4%DA%A5%C9%A8%95%A6%CA%E2%A2%DD%D9%CF%CC%A9" TargetMode="External"/><Relationship Id="rId124" Type="http://schemas.openxmlformats.org/officeDocument/2006/relationships/hyperlink" Target="http://checklist.ibcjapan.net/checklist?crypt=%5E%CF%DE%DE%A0%B6%DC%DB%93%CC%9F%D1%D6%87%9F%CF%AD%D8%D6%A1%9C%D1%D4s%9Bkbd%9E%9D%5C%D2%CF%DF%A7%D7%D0%ECu%C8%A0%D3%9C%D7%D8%D4%DA%A5%C9%A8%95%A6%CA%E2%A2%DD%D9%CF%CC%A9" TargetMode="External"/><Relationship Id="rId310" Type="http://schemas.openxmlformats.org/officeDocument/2006/relationships/hyperlink" Target="http://checklist.ibcjapan.net/checklist?crypt=%5E%CF%DE%DE%A0%B6%DC%DB%93%CC%9F%D1%D6%87%9F%CF%AD%D8%D6%A1%9C%D1%D4s%9Bkgg%9E%94%5C%D2%CF%DF%A7%D7%D0%ECu%C8%A0%D3%9C%D7%D8%D4%DA%A5%C9%A8%95%A6%CA%E2%A2%DD%D9%CF%CC%A9" TargetMode="External"/><Relationship Id="rId70" Type="http://schemas.openxmlformats.org/officeDocument/2006/relationships/hyperlink" Target="http://checklist.ibcjapan.net/checklist?crypt=%5E%CF%DE%DE%A0%B6%DC%DB%93%CC%9F%D1%D6%87%9F%CF%AD%D8%D6%A1%9C%D1%D4s%9Bjci%9E%96%5C%D2%CF%DF%A7%D7%D0%ECu%C8%A0%D3%9C%D7%D8%D4%DA%A5%C9%A8%95%A6%CA%E2%A2%DD%D9%CF%CC%A9" TargetMode="External"/><Relationship Id="rId91" Type="http://schemas.openxmlformats.org/officeDocument/2006/relationships/hyperlink" Target="http://checklist.ibcjapan.net/checklist?crypt=%5E%CF%DE%DE%A0%B6%DC%DB%93%CC%9F%D1%D6%87%9F%CF%AD%D8%D6%A1%9C%D1%D4s%9Akic%A2%96%5C%D2%CF%DF%A7%D7%D0%ECu%C8%A0%D3%9C%D7%D8%D4%DA%A5%C9%A8%95%A6%CA%E2%A2%DD%D9%CF%CC%A9" TargetMode="External"/><Relationship Id="rId145" Type="http://schemas.openxmlformats.org/officeDocument/2006/relationships/hyperlink" Target="http://checklist.ibcjapan.net/checklist?crypt=%5E%CF%DE%DE%A0%B6%DC%DB%93%CC%9F%D1%D6%87%9F%CF%AD%D8%D6%A1%9C%D1%D4s%9Bcbf%A2%95%5C%D2%CF%DF%A7%D7%D0%ECu%C8%A0%D3%9C%D7%D8%D4%DA%A5%C9%A8%95%A6%CA%E2%A2%DD%D9%CF%CC%A9" TargetMode="External"/><Relationship Id="rId166" Type="http://schemas.openxmlformats.org/officeDocument/2006/relationships/hyperlink" Target="http://checklist.ibcjapan.net/checklist?crypt=%5E%CF%DE%DE%A0%B6%DC%DB%93%CC%9F%D1%D6%87%9F%CF%AD%D8%D6%A1%9C%D1%D4s%9Bgig%A4%9C%5C%D2%CF%DF%A7%D7%D0%ECu%C8%A0%D3%9C%D7%D8%D4%DA%A5%C9%A8%95%A6%CA%E2%A2%DD%D9%CF%CC%A9" TargetMode="External"/><Relationship Id="rId187" Type="http://schemas.openxmlformats.org/officeDocument/2006/relationships/hyperlink" Target="http://checklist.ibcjapan.net/checklist?crypt=%5E%CF%DE%DE%A0%B6%DC%DB%93%CC%9F%D1%D6%87%9F%CF%AD%D8%D6%A1%9C%D1%D4s%9Bhdl%A2%97%5C%D2%CF%DF%A7%D7%D0%ECu%C8%A0%D3%9C%D7%D8%D4%DA%A5%C9%A8%95%A6%CA%E2%A2%DD%D9%CF%CC%A9" TargetMode="External"/><Relationship Id="rId331" Type="http://schemas.openxmlformats.org/officeDocument/2006/relationships/hyperlink" Target="http://checklist.ibcjapan.net/checklist?crypt=%5E%CF%DE%DE%A0%B6%DC%DB%93%CC%9F%D1%D6%87%9F%CF%AD%D8%D6%A1%9C%D1%D4s%9Bjhc%A4%98%5C%D2%CF%DF%A7%D7%D0%ECu%C8%A0%D3%9C%D7%D8%D4%DA%A5%C9%A8%95%A6%CA%E2%A2%DD%D9%CF%CC%A9" TargetMode="External"/><Relationship Id="rId352" Type="http://schemas.openxmlformats.org/officeDocument/2006/relationships/hyperlink" Target="http://checklist.ibcjapan.net/checklist?crypt=%5E%CF%DE%DE%A0%B6%DC%DB%93%CC%9F%D1%D6%87%9F%CF%AD%D8%D6%A1%9C%D1%D4s%9Bjil%9E%97%5C%D2%CF%DF%A7%D7%D0%ECu%C8%A0%D3%9C%D7%D8%D4%DA%A5%C9%A8%95%A6%CA%E2%A2%DD%D9%CF%CC%A9" TargetMode="External"/><Relationship Id="rId373" Type="http://schemas.openxmlformats.org/officeDocument/2006/relationships/hyperlink" Target="http://checklist.ibcjapan.net/checklist?crypt=%5E%CF%DE%DE%A0%B6%DC%DB%93%CC%9F%D1%D6%87%9F%CF%AD%D8%D6%A1%9C%D1%D4s%9Bjfj%9F%94%5C%D2%CF%DF%A7%D7%D0%ECu%C8%A0%D3%9C%D7%D8%D4%DA%A5%C9%A8%95%A6%CA%E2%A2%DD%D9%CF%CC%A9" TargetMode="External"/><Relationship Id="rId394" Type="http://schemas.openxmlformats.org/officeDocument/2006/relationships/hyperlink" Target="http://checklist.ibcjapan.net/checklist?crypt=%5E%CF%DE%DE%A0%B6%DC%DB%93%CC%9F%D1%D6%87%9F%CF%AD%D8%D6%A1%9C%D1%D4s%9Bkdl%9F%9B%5C%D2%CF%DF%A7%D7%D0%ECu%C8%A0%D3%9C%D7%D8%D4%DA%A5%C9%A8%95%A6%CA%E2%A2%DD%D9%CF%CC%A9" TargetMode="External"/><Relationship Id="rId408" Type="http://schemas.openxmlformats.org/officeDocument/2006/relationships/hyperlink" Target="http://checklist.ibcjapan.net/checklist?crypt=%5E%CF%DE%DE%A0%B6%DC%DB%93%CC%9F%D1%D6%87%9F%CF%AD%D8%D6%A1%9C%D1%D4s%9Bhid%A1%9B%5C%D2%CF%DF%A7%D7%D0%ECu%C8%A0%D3%9C%D7%D8%D4%DA%A5%C9%A8%95%A6%CA%E2%A2%DD%D9%CF%CC%A9" TargetMode="External"/><Relationship Id="rId429" Type="http://schemas.openxmlformats.org/officeDocument/2006/relationships/hyperlink" Target="http://checklist.ibcjapan.net/checklist?crypt=%5E%CF%DE%DE%A0%B6%DC%DB%93%CC%9F%D1%D6%87%9F%CF%AD%D8%D6%A1%9C%D1%D4s%9Bfdl%9E%9D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hjc%A4%9B%5C%D2%CF%DF%A7%D7%D0%ECu%C8%A0%D3%9C%D7%D8%D4%DA%A5%C9%A8%95%A6%CA%E2%A2%DD%D9%CF%CC%A9" TargetMode="External"/><Relationship Id="rId212" Type="http://schemas.openxmlformats.org/officeDocument/2006/relationships/hyperlink" Target="http://checklist.ibcjapan.net/checklist?crypt=%5E%CF%DE%DE%A0%B6%DC%DB%93%CC%9F%D1%D6%87%9F%CF%AD%D8%D6%A1%9C%D1%D4s%9Bjkh%9B%98%5C%D2%CF%DF%A7%D7%D0%ECu%C8%A0%D3%9C%D7%D8%D4%DA%A5%C9%A8%95%A6%CA%E2%A2%DD%D9%CF%CC%A9" TargetMode="External"/><Relationship Id="rId233" Type="http://schemas.openxmlformats.org/officeDocument/2006/relationships/hyperlink" Target="http://checklist.ibcjapan.net/checklist?crypt=%5E%CF%DE%DE%A0%B6%DC%DB%93%CC%9F%D1%D6%87%9F%CF%AD%D8%D6%A1%9C%D1%D4s%9Bcde%9E%9A%5C%D2%CF%DF%A7%D7%D0%ECu%C8%A0%D3%9C%D7%D8%D4%DA%A5%C9%A8%95%A6%CA%E2%A2%DD%D9%CF%CC%A9" TargetMode="External"/><Relationship Id="rId254" Type="http://schemas.openxmlformats.org/officeDocument/2006/relationships/hyperlink" Target="http://checklist.ibcjapan.net/checklist?crypt=%5E%CF%DE%DE%A0%B6%DC%DB%93%CC%9F%D1%D6%87%9F%CF%AD%D8%D6%A1%9C%D1%D4s%9Bkdg%9C%95%5C%D2%CF%DF%A7%D7%D0%ECu%C8%A0%D3%9C%D7%D8%D4%DA%A5%C9%A8%95%A6%CA%E2%A2%DD%D9%CF%CC%A9" TargetMode="External"/><Relationship Id="rId440" Type="http://schemas.openxmlformats.org/officeDocument/2006/relationships/hyperlink" Target="http://checklist.ibcjapan.net/checklist?crypt=%5E%CF%DE%DE%A0%B6%DC%DB%93%CC%9F%D1%D6%87%9F%CF%AD%D8%D6%A1%9C%D1%D4s%9Bdde%A1%9D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gff%A4%99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9Bihi%A1%9D%5C%D2%CF%DF%A7%D7%D0%ECu%C8%A0%D3%9C%D7%D8%D4%DA%A5%C9%A8%95%A6%CA%E2%A2%DD%D9%CF%CC%A9" TargetMode="External"/><Relationship Id="rId114" Type="http://schemas.openxmlformats.org/officeDocument/2006/relationships/hyperlink" Target="http://checklist.ibcjapan.net/checklist?crypt=%5E%CF%DE%DE%A0%B6%DC%DB%93%CC%9F%D1%D6%87%9F%CF%AD%D8%D6%A1%9C%D1%D4s%9Bjgi%A2%97%5C%D2%CF%DF%A7%D7%D0%ECu%C8%A0%D3%9C%D7%D8%D4%DA%A5%C9%A8%95%A6%CA%E2%A2%DD%D9%CF%CC%A9" TargetMode="External"/><Relationship Id="rId275" Type="http://schemas.openxmlformats.org/officeDocument/2006/relationships/hyperlink" Target="http://checklist.ibcjapan.net/checklist?crypt=%5E%CF%DE%DE%A0%B6%DC%DB%93%CC%9F%D1%D6%87%9F%CF%AD%D8%D6%A1%9C%D1%D4s%9Bkif%A4%99%5C%D2%CF%DF%A7%D7%D0%ECu%C8%A0%D3%9C%D7%D8%D4%DA%A5%C9%A8%95%A6%CA%E2%A2%DD%D9%CF%CC%A9" TargetMode="External"/><Relationship Id="rId296" Type="http://schemas.openxmlformats.org/officeDocument/2006/relationships/hyperlink" Target="http://checklist.ibcjapan.net/checklist?crypt=%5E%CF%DE%DE%A0%B6%DC%DB%93%CC%9F%D1%D6%87%9F%CF%AD%D8%D6%A1%9C%D1%D4s%9Bkbg%9E%9C%5C%D2%CF%DF%A7%D7%D0%ECu%C8%A0%D3%9C%D7%D8%D4%DA%A5%C9%A8%95%A6%CA%E2%A2%DD%D9%CF%CC%A9" TargetMode="External"/><Relationship Id="rId300" Type="http://schemas.openxmlformats.org/officeDocument/2006/relationships/hyperlink" Target="http://checklist.ibcjapan.net/checklist?crypt=%5E%CF%DE%DE%A0%B6%DC%DB%93%CC%9F%D1%D6%87%9F%CF%AD%D8%D6%A1%9C%D1%D4s%9Bjfg%9E%99%5C%D2%CF%DF%A7%D7%D0%ECu%C8%A0%D3%9C%D7%D8%D4%DA%A5%C9%A8%95%A6%CA%E2%A2%DD%D9%CF%CC%A9" TargetMode="External"/><Relationship Id="rId461" Type="http://schemas.openxmlformats.org/officeDocument/2006/relationships/hyperlink" Target="http://checklist.ibcjapan.net/checklist?crypt=%5E%CF%DE%DE%A0%B6%DC%DB%93%CC%9F%D1%D6%87%9F%CF%AD%D8%D6%A1%9C%D1%D4s%9Bkid%A4%9A%5C%D2%CF%DF%A7%D7%D0%ECu%C8%A0%D3%9C%D7%D8%D4%DA%A5%C9%A8%95%A6%CA%E2%A2%DD%D9%CF%CC%A9" TargetMode="External"/><Relationship Id="rId482" Type="http://schemas.openxmlformats.org/officeDocument/2006/relationships/hyperlink" Target="http://checklist.ibcjapan.net/checklist?crypt=%5E%CF%DE%DE%A0%B6%DC%DB%93%CC%9F%D1%D6%87%9F%CF%AD%D8%D6%A1%9C%D1%D4s%9Bkhf%9B%98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9Bhff%A3%98%5C%D2%CF%DF%A7%D7%D0%ECu%C8%A0%D3%9C%D7%D8%D4%DA%A5%C9%A8%95%A6%CA%E2%A2%DD%D9%CF%CC%A9" TargetMode="External"/><Relationship Id="rId81" Type="http://schemas.openxmlformats.org/officeDocument/2006/relationships/hyperlink" Target="http://checklist.ibcjapan.net/checklist?crypt=%5E%CF%DE%DE%A0%B6%DC%DB%93%CC%9F%D1%D6%87%9F%CF%AD%D8%D6%A1%9C%D1%D4s%9Bedh%A1%97%5C%D2%CF%DF%A7%D7%D0%ECu%C8%A0%D3%9C%D7%D8%D4%DA%A5%C9%A8%95%A6%CA%E2%A2%DD%D9%CF%CC%A9" TargetMode="External"/><Relationship Id="rId135" Type="http://schemas.openxmlformats.org/officeDocument/2006/relationships/hyperlink" Target="http://checklist.ibcjapan.net/checklist?crypt=%5E%CF%DE%DE%A0%B6%DC%DB%93%CC%9F%D1%D6%87%9F%CF%AD%D8%D6%A1%9C%D1%D4s%9Bjjc%9B%94%5C%D2%CF%DF%A7%D7%D0%ECu%C8%A0%D3%9C%D7%D8%D4%DA%A5%C9%A8%95%A6%CA%E2%A2%DD%D9%CF%CC%A9" TargetMode="External"/><Relationship Id="rId156" Type="http://schemas.openxmlformats.org/officeDocument/2006/relationships/hyperlink" Target="http://checklist.ibcjapan.net/checklist?crypt=%5E%CF%DE%DE%A0%B6%DC%DB%93%CC%9F%D1%D6%87%9F%CF%AD%D8%D6%A1%9C%D1%D4s%9Befl%9B%99%5C%D2%CF%DF%A7%D7%D0%ECu%C8%A0%D3%9C%D7%D8%D4%DA%A5%C9%A8%95%A6%CA%E2%A2%DD%D9%CF%CC%A9" TargetMode="External"/><Relationship Id="rId177" Type="http://schemas.openxmlformats.org/officeDocument/2006/relationships/hyperlink" Target="http://checklist.ibcjapan.net/checklist?crypt=%5E%CF%DE%DE%A0%B6%DC%DB%93%CC%9F%D1%D6%87%9F%CF%AD%D8%D6%A1%9C%D1%D4s%9Bkbh%A2%97%5C%D2%CF%DF%A7%D7%D0%ECu%C8%A0%D3%9C%D7%D8%D4%DA%A5%C9%A8%95%A6%CA%E2%A2%DD%D9%CF%CC%A9" TargetMode="External"/><Relationship Id="rId198" Type="http://schemas.openxmlformats.org/officeDocument/2006/relationships/hyperlink" Target="http://checklist.ibcjapan.net/checklist?crypt=%5E%CF%DE%DE%A0%B6%DC%DB%93%CC%9F%D1%D6%87%9F%CF%AD%D8%D6%A1%9C%D1%D4s%9Aijg%A1%98%5C%D2%CF%DF%A7%D7%D0%ECu%C8%A0%D3%9C%D7%D8%D4%DA%A5%C9%A8%95%A6%CA%E2%A2%DD%D9%CF%CC%A9" TargetMode="External"/><Relationship Id="rId321" Type="http://schemas.openxmlformats.org/officeDocument/2006/relationships/hyperlink" Target="http://checklist.ibcjapan.net/checklist?crypt=%5E%CF%DE%DE%A0%B6%DC%DB%93%CC%9F%D1%D6%87%9F%CF%AD%D8%D6%A1%9C%D1%D4s%9Bkhe%9F%9B%5C%D2%CF%DF%A7%D7%D0%ECu%C8%A0%D3%9C%D7%D8%D4%DA%A5%C9%A8%95%A6%CA%E2%A2%DD%D9%CF%CC%A9" TargetMode="External"/><Relationship Id="rId342" Type="http://schemas.openxmlformats.org/officeDocument/2006/relationships/hyperlink" Target="http://checklist.ibcjapan.net/checklist?crypt=%5E%CF%DE%DE%A0%B6%DC%DB%93%CC%9F%D1%D6%87%9F%CF%AD%D8%D6%A1%9C%D1%D4s%9Bicl%9E%9D%5C%D2%CF%DF%A7%D7%D0%ECu%C8%A0%D3%9C%D7%D8%D4%DA%A5%C9%A8%95%A6%CA%E2%A2%DD%D9%CF%CC%A9" TargetMode="External"/><Relationship Id="rId363" Type="http://schemas.openxmlformats.org/officeDocument/2006/relationships/hyperlink" Target="http://checklist.ibcjapan.net/checklist?crypt=%5E%CF%DE%DE%A0%B6%DC%DB%93%CC%9F%D1%D6%87%9F%CF%AD%D8%D6%A1%9C%D1%D4s%9Bjhf%A1%94%5C%D2%CF%DF%A7%D7%D0%ECu%C8%A0%D3%9C%D7%D8%D4%DA%A5%C9%A8%95%A6%CA%E2%A2%DD%D9%CF%CC%A9" TargetMode="External"/><Relationship Id="rId384" Type="http://schemas.openxmlformats.org/officeDocument/2006/relationships/hyperlink" Target="http://checklist.ibcjapan.net/checklist?crypt=%5E%CF%DE%DE%A0%B6%DC%DB%93%CC%9F%D1%D6%87%9F%CF%AD%D8%D6%A1%9C%D1%D4s%9Bjhi%9B%98%5C%D2%CF%DF%A7%D7%D0%ECu%C8%A0%D3%9C%D7%D8%D4%DA%A5%C9%A8%95%A6%CA%E2%A2%DD%D9%CF%CC%A9" TargetMode="External"/><Relationship Id="rId419" Type="http://schemas.openxmlformats.org/officeDocument/2006/relationships/hyperlink" Target="http://checklist.ibcjapan.net/checklist?crypt=%5E%CF%DE%DE%A0%B6%DC%DB%93%CC%9F%D1%D6%87%9F%CF%AD%D8%D6%A1%9C%D1%D4s%9Bjki%9B%9C%5C%D2%CF%DF%A7%D7%D0%ECu%C8%A0%D3%9C%D7%D8%D4%DA%A5%C9%A8%95%A6%CA%E2%A2%DD%D9%CF%CC%A9" TargetMode="External"/><Relationship Id="rId202" Type="http://schemas.openxmlformats.org/officeDocument/2006/relationships/hyperlink" Target="http://checklist.ibcjapan.net/checklist?crypt=%5E%CF%DE%DE%A0%B6%DC%DB%93%CC%9F%D1%D6%87%9F%CF%AD%D8%D6%A1%9C%D1%D4s%9Beef%A0%95%5C%D2%CF%DF%A7%D7%D0%ECu%C8%A0%D3%9C%D7%D8%D4%DA%A5%C9%A8%95%A6%CA%E2%A2%DD%D9%CF%CC%A9" TargetMode="External"/><Relationship Id="rId223" Type="http://schemas.openxmlformats.org/officeDocument/2006/relationships/hyperlink" Target="http://checklist.ibcjapan.net/checklist?crypt=%5E%CF%DE%DE%A0%B6%DC%DB%93%CC%9F%D1%D6%87%9F%CF%AD%D8%D6%A1%9C%D1%D4s%9Bjbg%9C%99%5C%D2%CF%DF%A7%D7%D0%ECu%C8%A0%D3%9C%D7%D8%D4%DA%A5%C9%A8%95%A6%CA%E2%A2%DD%D9%CF%CC%A9" TargetMode="External"/><Relationship Id="rId244" Type="http://schemas.openxmlformats.org/officeDocument/2006/relationships/hyperlink" Target="http://checklist.ibcjapan.net/checklist?crypt=%5E%CF%DE%DE%A0%B6%DC%DB%93%CC%9F%D1%D6%87%9F%CF%AD%D8%D6%A1%9C%D1%D4s%9Bkih%A2%95%5C%D2%CF%DF%A7%D7%D0%ECu%C8%A0%D3%9C%D7%D8%D4%DA%A5%C9%A8%95%A6%CA%E2%A2%DD%D9%CF%CC%A9" TargetMode="External"/><Relationship Id="rId430" Type="http://schemas.openxmlformats.org/officeDocument/2006/relationships/hyperlink" Target="http://checklist.ibcjapan.net/checklist?crypt=%5E%CF%DE%DE%A0%B6%DC%DB%93%CC%9F%D1%D6%87%9F%CF%AD%D8%D6%A1%9C%D1%D4s%9Bjgd%9E%9A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jel%9C%94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9Bbcl%9D%9C%5C%D2%CF%DF%A7%D7%D0%ECu%C8%A0%D3%9C%D7%D8%D4%DA%A5%C9%A8%95%A6%CA%E2%A2%DD%D9%CF%CC%A9" TargetMode="External"/><Relationship Id="rId265" Type="http://schemas.openxmlformats.org/officeDocument/2006/relationships/hyperlink" Target="http://checklist.ibcjapan.net/checklist?crypt=%5E%CF%DE%DE%A0%B6%DC%DB%93%CC%9F%D1%D6%87%9F%CF%AD%D8%D6%A1%9C%D1%D4s%9Bkfe%9C%9C%5C%D2%CF%DF%A7%D7%D0%ECu%C8%A0%D3%9C%D7%D8%D4%DA%A5%C9%A8%95%A6%CA%E2%A2%DD%D9%CF%CC%A9" TargetMode="External"/><Relationship Id="rId286" Type="http://schemas.openxmlformats.org/officeDocument/2006/relationships/hyperlink" Target="http://checklist.ibcjapan.net/checklist?crypt=%5E%CF%DE%DE%A0%B6%DC%DB%93%CC%9F%D1%D6%87%9F%CF%AD%D8%D6%A1%9C%D1%D4s%9Bjfe%A1%94%5C%D2%CF%DF%A7%D7%D0%ECu%C8%A0%D3%9C%D7%D8%D4%DA%A5%C9%A8%95%A6%CA%E2%A2%DD%D9%CF%CC%A9" TargetMode="External"/><Relationship Id="rId451" Type="http://schemas.openxmlformats.org/officeDocument/2006/relationships/hyperlink" Target="http://checklist.ibcjapan.net/checklist?crypt=%5E%CF%DE%DE%A0%B6%DC%DB%93%CC%9F%D1%D6%87%9F%CF%AD%D8%D6%A1%9C%D1%D4s%9Bkhh%9D%94%5C%D2%CF%DF%A7%D7%D0%ECu%C8%A0%D3%9C%D7%D8%D4%DA%A5%C9%A8%95%A6%CA%E2%A2%DD%D9%CF%CC%A9" TargetMode="External"/><Relationship Id="rId472" Type="http://schemas.openxmlformats.org/officeDocument/2006/relationships/hyperlink" Target="http://checklist.ibcjapan.net/checklist?crypt=%5E%CF%DE%DE%A0%B6%DC%DB%93%CC%9F%D1%D6%87%9F%CF%AD%D8%D6%A1%9C%D1%D4s%9Bkge%9E%99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9Bjhc%9F%95%5C%D2%CF%DF%A7%D7%D0%ECu%C8%A0%D3%9C%D7%D8%D4%DA%A5%C9%A8%95%A6%CA%E2%A2%DD%D9%CF%CC%A9" TargetMode="External"/><Relationship Id="rId104" Type="http://schemas.openxmlformats.org/officeDocument/2006/relationships/hyperlink" Target="http://checklist.ibcjapan.net/checklist?crypt=%5E%CF%DE%DE%A0%B6%DC%DB%93%CC%9F%D1%D6%87%9F%CF%AD%D8%D6%A1%9C%D1%D4s%9Bjcf%9B%95%5C%D2%CF%DF%A7%D7%D0%ECu%C8%A0%D3%9C%D7%D8%D4%DA%A5%C9%A8%95%A6%CA%E2%A2%DD%D9%CF%CC%A9" TargetMode="External"/><Relationship Id="rId125" Type="http://schemas.openxmlformats.org/officeDocument/2006/relationships/hyperlink" Target="http://checklist.ibcjapan.net/checklist?crypt=%5E%CF%DE%DE%A0%B6%DC%DB%93%CC%9F%D1%D6%87%9F%CF%AD%D8%D6%A1%9C%D1%D4s%9Bfcg%9F%94%5C%D2%CF%DF%A7%D7%D0%ECu%C8%A0%D3%9C%D7%D8%D4%DA%A5%C9%A8%95%A6%CA%E2%A2%DD%D9%CF%CC%A9" TargetMode="External"/><Relationship Id="rId146" Type="http://schemas.openxmlformats.org/officeDocument/2006/relationships/hyperlink" Target="http://checklist.ibcjapan.net/checklist?crypt=%5E%CF%DE%DE%A0%B6%DC%DB%93%CC%9F%D1%D6%87%9F%CF%AD%D8%D6%A1%9C%D1%D4s%9Bjbg%A1%95%5C%D2%CF%DF%A7%D7%D0%ECu%C8%A0%D3%9C%D7%D8%D4%DA%A5%C9%A8%95%A6%CA%E2%A2%DD%D9%CF%CC%A9" TargetMode="External"/><Relationship Id="rId167" Type="http://schemas.openxmlformats.org/officeDocument/2006/relationships/hyperlink" Target="http://checklist.ibcjapan.net/checklist?crypt=%5E%CF%DE%DE%A0%B6%DC%DB%93%CC%9F%D1%D6%87%9F%CF%AD%D8%D6%A1%9C%D1%D4s%9Bghh%A3%97%5C%D2%CF%DF%A7%D7%D0%ECu%C8%A0%D3%9C%D7%D8%D4%DA%A5%C9%A8%95%A6%CA%E2%A2%DD%D9%CF%CC%A9" TargetMode="External"/><Relationship Id="rId188" Type="http://schemas.openxmlformats.org/officeDocument/2006/relationships/hyperlink" Target="http://checklist.ibcjapan.net/checklist?crypt=%5E%CF%DE%DE%A0%B6%DC%DB%93%CC%9F%D1%D6%87%9F%CF%AD%D8%D6%A1%9C%D1%D4s%9Aigi%9E%98%5C%D2%CF%DF%A7%D7%D0%ECu%C8%A0%D3%9C%D7%D8%D4%DA%A5%C9%A8%95%A6%CA%E2%A2%DD%D9%CF%CC%A9" TargetMode="External"/><Relationship Id="rId311" Type="http://schemas.openxmlformats.org/officeDocument/2006/relationships/hyperlink" Target="http://checklist.ibcjapan.net/checklist?crypt=%5E%CF%DE%DE%A0%B6%DC%DB%93%CC%9F%D1%D6%87%9F%CF%AD%D8%D6%A1%9C%D1%D4s%9Bkei%A2%97%5C%D2%CF%DF%A7%D7%D0%ECu%C8%A0%D3%9C%D7%D8%D4%DA%A5%C9%A8%95%A6%CA%E2%A2%DD%D9%CF%CC%A9" TargetMode="External"/><Relationship Id="rId332" Type="http://schemas.openxmlformats.org/officeDocument/2006/relationships/hyperlink" Target="http://checklist.ibcjapan.net/checklist?crypt=%5E%CF%DE%DE%A0%B6%DC%DB%93%CC%9F%D1%D6%87%9F%CF%AD%D8%D6%A1%9C%D1%D4s%9Bjhc%9D%98%5C%D2%CF%DF%A7%D7%D0%ECu%C8%A0%D3%9C%D7%D8%D4%DA%A5%C9%A8%95%A6%CA%E2%A2%DD%D9%CF%CC%A9" TargetMode="External"/><Relationship Id="rId353" Type="http://schemas.openxmlformats.org/officeDocument/2006/relationships/hyperlink" Target="http://checklist.ibcjapan.net/checklist?crypt=%5E%CF%DE%DE%A0%B6%DC%DB%93%CC%9F%D1%D6%87%9F%CF%AD%D8%D6%A1%9C%D1%D4s%9Bjkh%A1%9A%5C%D2%CF%DF%A7%D7%D0%ECu%C8%A0%D3%9C%D7%D8%D4%DA%A5%C9%A8%95%A6%CA%E2%A2%DD%D9%CF%CC%A9" TargetMode="External"/><Relationship Id="rId374" Type="http://schemas.openxmlformats.org/officeDocument/2006/relationships/hyperlink" Target="http://checklist.ibcjapan.net/checklist?crypt=%5E%CF%DE%DE%A0%B6%DC%DB%93%CC%9F%D1%D6%87%9F%CF%AD%D8%D6%A1%9C%D1%D4s%9Bkgf%9E%96%5C%D2%CF%DF%A7%D7%D0%ECu%C8%A0%D3%9C%D7%D8%D4%DA%A5%C9%A8%95%A6%CA%E2%A2%DD%D9%CF%CC%A9" TargetMode="External"/><Relationship Id="rId395" Type="http://schemas.openxmlformats.org/officeDocument/2006/relationships/hyperlink" Target="http://checklist.ibcjapan.net/checklist?crypt=%5E%CF%DE%DE%A0%B6%DC%DB%93%CC%9F%D1%D6%87%9F%CF%AD%D8%D6%A1%9C%D1%D4s%9Bcec%A3%9A%5C%D2%CF%DF%A7%D7%D0%ECu%C8%A0%D3%9C%D7%D8%D4%DA%A5%C9%A8%95%A6%CA%E2%A2%DD%D9%CF%CC%A9" TargetMode="External"/><Relationship Id="rId409" Type="http://schemas.openxmlformats.org/officeDocument/2006/relationships/hyperlink" Target="http://checklist.ibcjapan.net/checklist?crypt=%5E%CF%DE%DE%A0%B6%DC%DB%93%CC%9F%D1%D6%87%9F%CF%AD%D8%D6%A1%9C%D1%D4s%9Bjfi%A0%9B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9Bjbk%9E%9B%5C%D2%CF%DF%A7%D7%D0%ECu%C8%A0%D3%9C%D7%D8%D4%DA%A5%C9%A8%95%A6%CA%E2%A2%DD%D9%CF%CC%A9" TargetMode="External"/><Relationship Id="rId92" Type="http://schemas.openxmlformats.org/officeDocument/2006/relationships/hyperlink" Target="http://checklist.ibcjapan.net/checklist?crypt=%5E%CF%DE%DE%A0%B6%DC%DB%93%CC%9F%D1%D6%87%9F%CF%AD%D8%D6%A1%9C%D1%D4s%9Bcee%9C%9D%5C%D2%CF%DF%A7%D7%D0%ECu%C8%A0%D3%9C%D7%D8%D4%DA%A5%C9%A8%95%A6%CA%E2%A2%DD%D9%CF%CC%A9" TargetMode="External"/><Relationship Id="rId213" Type="http://schemas.openxmlformats.org/officeDocument/2006/relationships/hyperlink" Target="http://checklist.ibcjapan.net/checklist?crypt=%5E%CF%DE%DE%A0%B6%DC%DB%93%CC%9F%D1%D6%87%9F%CF%AD%D8%D6%A1%9C%D1%D4s%9Befi%A4%98%5C%D2%CF%DF%A7%D7%D0%ECu%C8%A0%D3%9C%D7%D8%D4%DA%A5%C9%A8%95%A6%CA%E2%A2%DD%D9%CF%CC%A9" TargetMode="External"/><Relationship Id="rId234" Type="http://schemas.openxmlformats.org/officeDocument/2006/relationships/hyperlink" Target="http://checklist.ibcjapan.net/checklist?crypt=%5E%CF%DE%DE%A0%B6%DC%DB%93%CC%9F%D1%D6%87%9F%CF%AD%D8%D6%A1%9C%D1%D4s%9Bjbk%A2%98%5C%D2%CF%DF%A7%D7%D0%ECu%C8%A0%D3%9C%D7%D8%D4%DA%A5%C9%A8%95%A6%CA%E2%A2%DD%D9%CF%CC%A9" TargetMode="External"/><Relationship Id="rId420" Type="http://schemas.openxmlformats.org/officeDocument/2006/relationships/hyperlink" Target="http://checklist.ibcjapan.net/checklist?crypt=%5E%CF%DE%DE%A0%B6%DC%DB%93%CC%9F%D1%D6%87%9F%CF%AD%D8%D6%A1%9C%D1%D4s%9Bkdg%9F%9B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bfg%A0%94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Bdfk%9F%96%5C%D2%CF%DF%A7%D7%D0%ECu%C8%A0%D3%9C%D7%D8%D4%DA%A5%C9%A8%95%A6%CA%E2%A2%DD%D9%CF%CC%A9" TargetMode="External"/><Relationship Id="rId255" Type="http://schemas.openxmlformats.org/officeDocument/2006/relationships/hyperlink" Target="http://checklist.ibcjapan.net/checklist?crypt=%5E%CF%DE%DE%A0%B6%DC%DB%93%CC%9F%D1%D6%87%9F%CF%AD%D8%D6%A1%9C%D1%D4s%9Bjgk%A3%9D%5C%D2%CF%DF%A7%D7%D0%ECu%C8%A0%D3%9C%D7%D8%D4%DA%A5%C9%A8%95%A6%CA%E2%A2%DD%D9%CF%CC%A9" TargetMode="External"/><Relationship Id="rId276" Type="http://schemas.openxmlformats.org/officeDocument/2006/relationships/hyperlink" Target="http://checklist.ibcjapan.net/checklist?crypt=%5E%CF%DE%DE%A0%B6%DC%DB%93%CC%9F%D1%D6%87%9F%CF%AD%D8%D6%A1%9C%D1%D4s%9Bkgj%A0%9C%5C%D2%CF%DF%A7%D7%D0%ECu%C8%A0%D3%9C%D7%D8%D4%DA%A5%C9%A8%95%A6%CA%E2%A2%DD%D9%CF%CC%A9" TargetMode="External"/><Relationship Id="rId297" Type="http://schemas.openxmlformats.org/officeDocument/2006/relationships/hyperlink" Target="http://checklist.ibcjapan.net/checklist?crypt=%5E%CF%DE%DE%A0%B6%DC%DB%93%CC%9F%D1%D6%87%9F%CF%AD%D8%D6%A1%9C%D1%D4s%9Bjbi%9D%9B%5C%D2%CF%DF%A7%D7%D0%ECu%C8%A0%D3%9C%D7%D8%D4%DA%A5%C9%A8%95%A6%CA%E2%A2%DD%D9%CF%CC%A9" TargetMode="External"/><Relationship Id="rId441" Type="http://schemas.openxmlformats.org/officeDocument/2006/relationships/hyperlink" Target="http://checklist.ibcjapan.net/checklist?crypt=%5E%CF%DE%DE%A0%B6%DC%DB%93%CC%9F%D1%D6%87%9F%CF%AD%D8%D6%A1%9C%D1%D4s%9Bjkh%9C%95%5C%D2%CF%DF%A7%D7%D0%ECu%C8%A0%D3%9C%D7%D8%D4%DA%A5%C9%A8%95%A6%CA%E2%A2%DD%D9%CF%CC%A9" TargetMode="External"/><Relationship Id="rId462" Type="http://schemas.openxmlformats.org/officeDocument/2006/relationships/hyperlink" Target="http://checklist.ibcjapan.net/checklist?crypt=%5E%CF%DE%DE%A0%B6%DC%DB%93%CC%9F%D1%D6%87%9F%CF%AD%D8%D6%A1%9C%D1%D4s%9Bkhd%A4%96%5C%D2%CF%DF%A7%D7%D0%ECu%C8%A0%D3%9C%D7%D8%D4%DA%A5%C9%A8%95%A6%CA%E2%A2%DD%D9%CF%CC%A9" TargetMode="External"/><Relationship Id="rId483" Type="http://schemas.openxmlformats.org/officeDocument/2006/relationships/printerSettings" Target="../printerSettings/printerSettings1.bin"/><Relationship Id="rId40" Type="http://schemas.openxmlformats.org/officeDocument/2006/relationships/hyperlink" Target="http://checklist.ibcjapan.net/checklist?crypt=%5E%CF%DE%DE%A0%B6%DC%DB%93%CC%9F%D1%D6%87%9F%CF%AD%D8%D6%A1%9C%D1%D4s%9Bkgf%A0%9D%5C%D2%CF%DF%A7%D7%D0%ECu%C8%A0%D3%9C%D7%D8%D4%DA%A5%C9%A8%95%A6%CA%E2%A2%DD%D9%CF%CC%A9" TargetMode="External"/><Relationship Id="rId115" Type="http://schemas.openxmlformats.org/officeDocument/2006/relationships/hyperlink" Target="http://checklist.ibcjapan.net/checklist?crypt=%5E%CF%DE%DE%A0%B6%DC%DB%93%CC%9F%D1%D6%87%9F%CF%AD%D8%D6%A1%9C%D1%D4s%9Bjgk%A1%9B%5C%D2%CF%DF%A7%D7%D0%ECu%C8%A0%D3%9C%D7%D8%D4%DA%A5%C9%A8%95%A6%CA%E2%A2%DD%D9%CF%CC%A9" TargetMode="External"/><Relationship Id="rId136" Type="http://schemas.openxmlformats.org/officeDocument/2006/relationships/hyperlink" Target="http://checklist.ibcjapan.net/checklist?crypt=%5E%CF%DE%DE%A0%B6%DC%DB%93%CC%9F%D1%D6%87%9F%CF%AD%D8%D6%A1%9C%D1%D4s%9Bijf%9B%99%5C%D2%CF%DF%A7%D7%D0%ECu%C8%A0%D3%9C%D7%D8%D4%DA%A5%C9%A8%95%A6%CA%E2%A2%DD%D9%CF%CC%A9" TargetMode="External"/><Relationship Id="rId157" Type="http://schemas.openxmlformats.org/officeDocument/2006/relationships/hyperlink" Target="http://checklist.ibcjapan.net/checklist?crypt=%5E%CF%DE%DE%A0%B6%DC%DB%93%CC%9F%D1%D6%87%9F%CF%AD%D8%D6%A1%9C%D1%D4s%9Bgkc%A1%96%5C%D2%CF%DF%A7%D7%D0%ECu%C8%A0%D3%9C%D7%D8%D4%DA%A5%C9%A8%95%A6%CA%E2%A2%DD%D9%CF%CC%A9" TargetMode="External"/><Relationship Id="rId178" Type="http://schemas.openxmlformats.org/officeDocument/2006/relationships/hyperlink" Target="http://checklist.ibcjapan.net/checklist?crypt=%5E%CF%DE%DE%A0%B6%DC%DB%93%CC%9F%D1%D6%87%9F%CF%AD%D8%D6%A1%9C%D1%D4s%9Akhe%A3%95%5C%D2%CF%DF%A7%D7%D0%ECu%C8%A0%D3%9C%D7%D8%D4%DA%A5%C9%A8%95%A6%CA%E2%A2%DD%D9%CF%CC%A9" TargetMode="External"/><Relationship Id="rId301" Type="http://schemas.openxmlformats.org/officeDocument/2006/relationships/hyperlink" Target="http://checklist.ibcjapan.net/checklist?crypt=%5E%CF%DE%DE%A0%B6%DC%DB%93%CC%9F%D1%D6%87%9F%CF%AD%D8%D6%A1%9C%D1%D4s%9Bkeh%9E%9C%5C%D2%CF%DF%A7%D7%D0%ECu%C8%A0%D3%9C%D7%D8%D4%DA%A5%C9%A8%95%A6%CA%E2%A2%DD%D9%CF%CC%A9" TargetMode="External"/><Relationship Id="rId322" Type="http://schemas.openxmlformats.org/officeDocument/2006/relationships/hyperlink" Target="http://checklist.ibcjapan.net/checklist?crypt=%5E%CF%DE%DE%A0%B6%DC%DB%93%CC%9F%D1%D6%87%9F%CF%AD%D8%D6%A1%9C%D1%D4s%9Bihc%A1%9C%5C%D2%CF%DF%A7%D7%D0%ECu%C8%A0%D3%9C%D7%D8%D4%DA%A5%C9%A8%95%A6%CA%E2%A2%DD%D9%CF%CC%A9" TargetMode="External"/><Relationship Id="rId343" Type="http://schemas.openxmlformats.org/officeDocument/2006/relationships/hyperlink" Target="http://checklist.ibcjapan.net/checklist?crypt=%5E%CF%DE%DE%A0%B6%DC%DB%93%CC%9F%D1%D6%87%9F%CF%AD%D8%D6%A1%9C%D1%D4s%9Bkgj%9E%95%5C%D2%CF%DF%A7%D7%D0%ECu%C8%A0%D3%9C%D7%D8%D4%DA%A5%C9%A8%95%A6%CA%E2%A2%DD%D9%CF%CC%A9" TargetMode="External"/><Relationship Id="rId364" Type="http://schemas.openxmlformats.org/officeDocument/2006/relationships/hyperlink" Target="http://checklist.ibcjapan.net/checklist?crypt=%5E%CF%DE%DE%A0%B6%DC%DB%93%CC%9F%D1%D6%87%9F%CF%AD%D8%D6%A1%9C%D1%D4s%9Bbjf%9D%9D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Bjdg%A2%9B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9Bbhc%9C%9C%5C%D2%CF%DF%A7%D7%D0%ECu%C8%A0%D3%9C%D7%D8%D4%DA%A5%C9%A8%95%A6%CA%E2%A2%DD%D9%CF%CC%A9" TargetMode="External"/><Relationship Id="rId199" Type="http://schemas.openxmlformats.org/officeDocument/2006/relationships/hyperlink" Target="http://checklist.ibcjapan.net/checklist?crypt=%5E%CF%DE%DE%A0%B6%DC%DB%93%CC%9F%D1%D6%87%9F%CF%AD%D8%D6%A1%9C%D1%D4s%9Bfec%9F%9D%5C%D2%CF%DF%A7%D7%D0%ECu%C8%A0%D3%9C%D7%D8%D4%DA%A5%C9%A8%95%A6%CA%E2%A2%DD%D9%CF%CC%A9" TargetMode="External"/><Relationship Id="rId203" Type="http://schemas.openxmlformats.org/officeDocument/2006/relationships/hyperlink" Target="http://checklist.ibcjapan.net/checklist?crypt=%5E%CF%DE%DE%A0%B6%DC%DB%93%CC%9F%D1%D6%87%9F%CF%AD%D8%D6%A1%9C%D1%D4s%9Bfjl%9C%96%5C%D2%CF%DF%A7%D7%D0%ECu%C8%A0%D3%9C%D7%D8%D4%DA%A5%C9%A8%95%A6%CA%E2%A2%DD%D9%CF%CC%A9" TargetMode="External"/><Relationship Id="rId385" Type="http://schemas.openxmlformats.org/officeDocument/2006/relationships/hyperlink" Target="http://checklist.ibcjapan.net/checklist?crypt=%5E%CF%DE%DE%A0%B6%DC%DB%93%CC%9F%D1%D6%87%9F%CF%AD%D8%D6%A1%9C%D1%D4s%9Bjcc%A4%94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Bjek%A2%94%5C%D2%CF%DF%A7%D7%D0%ECu%C8%A0%D3%9C%D7%D8%D4%DA%A5%C9%A8%95%A6%CA%E2%A2%DD%D9%CF%CC%A9" TargetMode="External"/><Relationship Id="rId224" Type="http://schemas.openxmlformats.org/officeDocument/2006/relationships/hyperlink" Target="http://checklist.ibcjapan.net/checklist?crypt=%5E%CF%DE%DE%A0%B6%DC%DB%93%CC%9F%D1%D6%87%9F%CF%AD%D8%D6%A1%9C%D1%D4s%9Bikl%A4%95%5C%D2%CF%DF%A7%D7%D0%ECu%C8%A0%D3%9C%D7%D8%D4%DA%A5%C9%A8%95%A6%CA%E2%A2%DD%D9%CF%CC%A9" TargetMode="External"/><Relationship Id="rId245" Type="http://schemas.openxmlformats.org/officeDocument/2006/relationships/hyperlink" Target="http://checklist.ibcjapan.net/checklist?crypt=%5E%CF%DE%DE%A0%B6%DC%DB%93%CC%9F%D1%D6%87%9F%CF%AD%D8%D6%A1%9C%D1%D4s%9Bkhe%9F%9A%5C%D2%CF%DF%A7%D7%D0%ECu%C8%A0%D3%9C%D7%D8%D4%DA%A5%C9%A8%95%A6%CA%E2%A2%DD%D9%CF%CC%A9" TargetMode="External"/><Relationship Id="rId266" Type="http://schemas.openxmlformats.org/officeDocument/2006/relationships/hyperlink" Target="http://checklist.ibcjapan.net/checklist?crypt=%5E%CF%DE%DE%A0%B6%DC%DB%93%CC%9F%D1%D6%87%9F%CF%AD%D8%D6%A1%9C%D1%D4s%9Bkfk%9D%9D%5C%D2%CF%DF%A7%D7%D0%ECu%C8%A0%D3%9C%D7%D8%D4%DA%A5%C9%A8%95%A6%CA%E2%A2%DD%D9%CF%CC%A9" TargetMode="External"/><Relationship Id="rId287" Type="http://schemas.openxmlformats.org/officeDocument/2006/relationships/hyperlink" Target="http://checklist.ibcjapan.net/checklist?crypt=%5E%CF%DE%DE%A0%B6%DC%DB%93%CC%9F%D1%D6%87%9F%CF%AD%D8%D6%A1%9C%D1%D4s%9Bjek%9E%95%5C%D2%CF%DF%A7%D7%D0%ECu%C8%A0%D3%9C%D7%D8%D4%DA%A5%C9%A8%95%A6%CA%E2%A2%DD%D9%CF%CC%A9" TargetMode="External"/><Relationship Id="rId410" Type="http://schemas.openxmlformats.org/officeDocument/2006/relationships/hyperlink" Target="http://checklist.ibcjapan.net/checklist?crypt=%5E%CF%DE%DE%A0%B6%DC%DB%93%CC%9F%D1%D6%87%9F%CF%AD%D8%D6%A1%9C%D1%D4s%9Bdci%A4%99%5C%D2%CF%DF%A7%D7%D0%ECu%C8%A0%D3%9C%D7%D8%D4%DA%A5%C9%A8%95%A6%CA%E2%A2%DD%D9%CF%CC%A9" TargetMode="External"/><Relationship Id="rId431" Type="http://schemas.openxmlformats.org/officeDocument/2006/relationships/hyperlink" Target="http://checklist.ibcjapan.net/checklist?crypt=%5E%CF%DE%DE%A0%B6%DC%DB%93%CC%9F%D1%D6%87%9F%CF%AD%D8%D6%A1%9C%D1%D4s%9Bjgc%A0%9B%5C%D2%CF%DF%A7%D7%D0%ECu%C8%A0%D3%9C%D7%D8%D4%DA%A5%C9%A8%95%A6%CA%E2%A2%DD%D9%CF%CC%A9" TargetMode="External"/><Relationship Id="rId452" Type="http://schemas.openxmlformats.org/officeDocument/2006/relationships/hyperlink" Target="http://checklist.ibcjapan.net/checklist?crypt=%5E%CF%DE%DE%A0%B6%DC%DB%93%CC%9F%D1%D6%87%9F%CF%AD%D8%D6%A1%9C%D1%D4s%9Bkgg%A3%96%5C%D2%CF%DF%A7%D7%D0%ECu%C8%A0%D3%9C%D7%D8%D4%DA%A5%C9%A8%95%A6%CA%E2%A2%DD%D9%CF%CC%A9" TargetMode="External"/><Relationship Id="rId473" Type="http://schemas.openxmlformats.org/officeDocument/2006/relationships/hyperlink" Target="http://checklist.ibcjapan.net/checklist?crypt=%5E%CF%DE%DE%A0%B6%DC%DB%93%CC%9F%D1%D6%87%9F%CF%AD%D8%D6%A1%9C%D1%D4s%9Bkhk%9C%95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9Bjdh%9C%97%5C%D2%CF%DF%A7%D7%D0%ECu%C8%A0%D3%9C%D7%D8%D4%DA%A5%C9%A8%95%A6%CA%E2%A2%DD%D9%CF%CC%A9" TargetMode="External"/><Relationship Id="rId105" Type="http://schemas.openxmlformats.org/officeDocument/2006/relationships/hyperlink" Target="http://checklist.ibcjapan.net/checklist?crypt=%5E%CF%DE%DE%A0%B6%DC%DB%93%CC%9F%D1%D6%87%9F%CF%AD%D8%D6%A1%9C%D1%D4s%9Ahkk%9E%9B%5C%D2%CF%DF%A7%D7%D0%ECu%C8%A0%D3%9C%D7%D8%D4%DA%A5%C9%A8%95%A6%CA%E2%A2%DD%D9%CF%CC%A9" TargetMode="External"/><Relationship Id="rId126" Type="http://schemas.openxmlformats.org/officeDocument/2006/relationships/hyperlink" Target="http://checklist.ibcjapan.net/checklist?crypt=%5E%CF%DE%DE%A0%B6%DC%DB%93%CC%9F%D1%D6%87%9F%CF%AD%D8%D6%A1%9C%D1%D4s%9Bjgi%A2%9A%5C%D2%CF%DF%A7%D7%D0%ECu%C8%A0%D3%9C%D7%D8%D4%DA%A5%C9%A8%95%A6%CA%E2%A2%DD%D9%CF%CC%A9" TargetMode="External"/><Relationship Id="rId147" Type="http://schemas.openxmlformats.org/officeDocument/2006/relationships/hyperlink" Target="http://checklist.ibcjapan.net/checklist?crypt=%5E%CF%DE%DE%A0%B6%DC%DB%93%CC%9F%D1%D6%87%9F%CF%AD%D8%D6%A1%9C%D1%D4s%9Bffk%9F%97%5C%D2%CF%DF%A7%D7%D0%ECu%C8%A0%D3%9C%D7%D8%D4%DA%A5%C9%A8%95%A6%CA%E2%A2%DD%D9%CF%CC%A9" TargetMode="External"/><Relationship Id="rId168" Type="http://schemas.openxmlformats.org/officeDocument/2006/relationships/hyperlink" Target="http://checklist.ibcjapan.net/checklist?crypt=%5E%CF%DE%DE%A0%B6%DC%DB%93%CC%9F%D1%D6%87%9F%CF%AD%D8%D6%A1%9C%D1%D4s%9Bhdd%A4%95%5C%D2%CF%DF%A7%D7%D0%ECu%C8%A0%D3%9C%D7%D8%D4%DA%A5%C9%A8%95%A6%CA%E2%A2%DD%D9%CF%CC%A9" TargetMode="External"/><Relationship Id="rId312" Type="http://schemas.openxmlformats.org/officeDocument/2006/relationships/hyperlink" Target="http://checklist.ibcjapan.net/checklist?crypt=%5E%CF%DE%DE%A0%B6%DC%DB%93%CC%9F%D1%D6%87%9F%CF%AD%D8%D6%A1%9C%D1%D4s%9Bkej%9D%98%5C%D2%CF%DF%A7%D7%D0%ECu%C8%A0%D3%9C%D7%D8%D4%DA%A5%C9%A8%95%A6%CA%E2%A2%DD%D9%CF%CC%A9" TargetMode="External"/><Relationship Id="rId333" Type="http://schemas.openxmlformats.org/officeDocument/2006/relationships/hyperlink" Target="http://checklist.ibcjapan.net/checklist?crypt=%5E%CF%DE%DE%A0%B6%DC%DB%93%CC%9F%D1%D6%87%9F%CF%AD%D8%D6%A1%9C%D1%D4s%9Bicj%A2%97%5C%D2%CF%DF%A7%D7%D0%ECu%C8%A0%D3%9C%D7%D8%D4%DA%A5%C9%A8%95%A6%CA%E2%A2%DD%D9%CF%CC%A9" TargetMode="External"/><Relationship Id="rId354" Type="http://schemas.openxmlformats.org/officeDocument/2006/relationships/hyperlink" Target="http://checklist.ibcjapan.net/checklist?crypt=%5E%CF%DE%DE%A0%B6%DC%DB%93%CC%9F%D1%D6%87%9F%CF%AD%D8%D6%A1%9C%D1%D4s%9Bkdf%9F%9D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9Bcdf%A1%96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9Begd%A2%9C%5C%D2%CF%DF%A7%D7%D0%ECu%C8%A0%D3%9C%D7%D8%D4%DA%A5%C9%A8%95%A6%CA%E2%A2%DD%D9%CF%CC%A9" TargetMode="External"/><Relationship Id="rId93" Type="http://schemas.openxmlformats.org/officeDocument/2006/relationships/hyperlink" Target="http://checklist.ibcjapan.net/checklist?crypt=%5E%CF%DE%DE%A0%B6%DC%DB%93%CC%9F%D1%D6%87%9F%CF%AD%D8%D6%A1%9C%D1%D4s%9Bcdi%9E%99%5C%D2%CF%DF%A7%D7%D0%ECu%C8%A0%D3%9C%D7%D8%D4%DA%A5%C9%A8%95%A6%CA%E2%A2%DD%D9%CF%CC%A9" TargetMode="External"/><Relationship Id="rId189" Type="http://schemas.openxmlformats.org/officeDocument/2006/relationships/hyperlink" Target="http://checklist.ibcjapan.net/checklist?crypt=%5E%CF%DE%DE%A0%B6%DC%DB%93%CC%9F%D1%D6%87%9F%CF%AD%D8%D6%A1%9C%D1%D4s%9Bbdh%9E%94%5C%D2%CF%DF%A7%D7%D0%ECu%C8%A0%D3%9C%D7%D8%D4%DA%A5%C9%A8%95%A6%CA%E2%A2%DD%D9%CF%CC%A9" TargetMode="External"/><Relationship Id="rId375" Type="http://schemas.openxmlformats.org/officeDocument/2006/relationships/hyperlink" Target="http://checklist.ibcjapan.net/checklist?crypt=%5E%CF%DE%DE%A0%B6%DC%DB%93%CC%9F%D1%D6%87%9F%CF%AD%D8%D6%A1%9C%D1%D4s%9Bkgg%9C%9D%5C%D2%CF%DF%A7%D7%D0%ECu%C8%A0%D3%9C%D7%D8%D4%DA%A5%C9%A8%95%A6%CA%E2%A2%DD%D9%CF%CC%A9" TargetMode="External"/><Relationship Id="rId396" Type="http://schemas.openxmlformats.org/officeDocument/2006/relationships/hyperlink" Target="http://checklist.ibcjapan.net/checklist?crypt=%5E%CF%DE%DE%A0%B6%DC%DB%93%CC%9F%D1%D6%87%9F%CF%AD%D8%D6%A1%9C%D1%D4s%9Bhfl%A0%99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jgh%A2%97%5C%D2%CF%DF%A7%D7%D0%ECu%C8%A0%D3%9C%D7%D8%D4%DA%A5%C9%A8%95%A6%CA%E2%A2%DD%D9%CF%CC%A9" TargetMode="External"/><Relationship Id="rId214" Type="http://schemas.openxmlformats.org/officeDocument/2006/relationships/hyperlink" Target="http://checklist.ibcjapan.net/checklist?crypt=%5E%CF%DE%DE%A0%B6%DC%DB%93%CC%9F%D1%D6%87%9F%CF%AD%D8%D6%A1%9C%D1%D4s%9Bgje%9D%94%5C%D2%CF%DF%A7%D7%D0%ECu%C8%A0%D3%9C%D7%D8%D4%DA%A5%C9%A8%95%A6%CA%E2%A2%DD%D9%CF%CC%A9" TargetMode="External"/><Relationship Id="rId235" Type="http://schemas.openxmlformats.org/officeDocument/2006/relationships/hyperlink" Target="http://checklist.ibcjapan.net/checklist?crypt=%5E%CF%DE%DE%A0%B6%DC%DB%93%CC%9F%D1%D6%87%9F%CF%AD%D8%D6%A1%9C%D1%D4s%9Bjbc%A1%94%5C%D2%CF%DF%A7%D7%D0%ECu%C8%A0%D3%9C%D7%D8%D4%DA%A5%C9%A8%95%A6%CA%E2%A2%DD%D9%CF%CC%A9" TargetMode="External"/><Relationship Id="rId256" Type="http://schemas.openxmlformats.org/officeDocument/2006/relationships/hyperlink" Target="http://checklist.ibcjapan.net/checklist?crypt=%5E%CF%DE%DE%A0%B6%DC%DB%93%CC%9F%D1%D6%87%9F%CF%AD%D8%D6%A1%9C%D1%D4s%9Bjgh%A1%9D%5C%D2%CF%DF%A7%D7%D0%ECu%C8%A0%D3%9C%D7%D8%D4%DA%A5%C9%A8%95%A6%CA%E2%A2%DD%D9%CF%CC%A9" TargetMode="External"/><Relationship Id="rId277" Type="http://schemas.openxmlformats.org/officeDocument/2006/relationships/hyperlink" Target="http://checklist.ibcjapan.net/checklist?crypt=%5E%CF%DE%DE%A0%B6%DC%DB%93%CC%9F%D1%D6%87%9F%CF%AD%D8%D6%A1%9C%D1%D4s%9Bkij%9D%9B%5C%D2%CF%DF%A7%D7%D0%ECu%C8%A0%D3%9C%D7%D8%D4%DA%A5%C9%A8%95%A6%CA%E2%A2%DD%D9%CF%CC%A9" TargetMode="External"/><Relationship Id="rId298" Type="http://schemas.openxmlformats.org/officeDocument/2006/relationships/hyperlink" Target="http://checklist.ibcjapan.net/checklist?crypt=%5E%CF%DE%DE%A0%B6%DC%DB%93%CC%9F%D1%D6%87%9F%CF%AD%D8%D6%A1%9C%D1%D4s%9Bkid%A3%94%5C%D2%CF%DF%A7%D7%D0%ECu%C8%A0%D3%9C%D7%D8%D4%DA%A5%C9%A8%95%A6%CA%E2%A2%DD%D9%CF%CC%A9" TargetMode="External"/><Relationship Id="rId400" Type="http://schemas.openxmlformats.org/officeDocument/2006/relationships/hyperlink" Target="http://checklist.ibcjapan.net/checklist?crypt=%5E%CF%DE%DE%A0%B6%DC%DB%93%CC%9F%D1%D6%87%9F%CF%AD%D8%D6%A1%9C%D1%D4s%9Bjec%9E%9C%5C%D2%CF%DF%A7%D7%D0%ECu%C8%A0%D3%9C%D7%D8%D4%DA%A5%C9%A8%95%A6%CA%E2%A2%DD%D9%CF%CC%A9" TargetMode="External"/><Relationship Id="rId421" Type="http://schemas.openxmlformats.org/officeDocument/2006/relationships/hyperlink" Target="http://checklist.ibcjapan.net/checklist?crypt=%5E%CF%DE%DE%A0%B6%DC%DB%93%CC%9F%D1%D6%87%9F%CF%AD%D8%D6%A1%9C%D1%D4s%9Bjde%A1%95%5C%D2%CF%DF%A7%D7%D0%ECu%C8%A0%D3%9C%D7%D8%D4%DA%A5%C9%A8%95%A6%CA%E2%A2%DD%D9%CF%CC%A9" TargetMode="External"/><Relationship Id="rId442" Type="http://schemas.openxmlformats.org/officeDocument/2006/relationships/hyperlink" Target="http://checklist.ibcjapan.net/checklist?crypt=%5E%CF%DE%DE%A0%B6%DC%DB%93%CC%9F%D1%D6%87%9F%CF%AD%D8%D6%A1%9C%D1%D4s%9Bkhh%9D%95%5C%D2%CF%DF%A7%D7%D0%ECu%C8%A0%D3%9C%D7%D8%D4%DA%A5%C9%A8%95%A6%CA%E2%A2%DD%D9%CF%CC%A9" TargetMode="External"/><Relationship Id="rId463" Type="http://schemas.openxmlformats.org/officeDocument/2006/relationships/hyperlink" Target="http://checklist.ibcjapan.net/checklist?crypt=%5E%CF%DE%DE%A0%B6%DC%DB%93%CC%9F%D1%D6%87%9F%CF%AD%D8%D6%A1%9C%D1%D4s%9Bkfl%A3%95%5C%D2%CF%DF%A7%D7%D0%ECu%C8%A0%D3%9C%D7%D8%D4%DA%A5%C9%A8%95%A6%CA%E2%A2%DD%D9%CF%CC%A9" TargetMode="External"/><Relationship Id="rId116" Type="http://schemas.openxmlformats.org/officeDocument/2006/relationships/hyperlink" Target="http://checklist.ibcjapan.net/checklist?crypt=%5E%CF%DE%DE%A0%B6%DC%DB%93%CC%9F%D1%D6%87%9F%CF%AD%D8%D6%A1%9C%D1%D4s%9Bkdi%9E%97%5C%D2%CF%DF%A7%D7%D0%ECu%C8%A0%D3%9C%D7%D8%D4%DA%A5%C9%A8%95%A6%CA%E2%A2%DD%D9%CF%CC%A9" TargetMode="External"/><Relationship Id="rId137" Type="http://schemas.openxmlformats.org/officeDocument/2006/relationships/hyperlink" Target="http://checklist.ibcjapan.net/checklist?crypt=%5E%CF%DE%DE%A0%B6%DC%DB%93%CC%9F%D1%D6%87%9F%CF%AD%D8%D6%A1%9C%D1%D4s%9Ajch%9C%9B%5C%D2%CF%DF%A7%D7%D0%ECu%C8%A0%D3%9C%D7%D8%D4%DA%A5%C9%A8%95%A6%CA%E2%A2%DD%D9%CF%CC%A9" TargetMode="External"/><Relationship Id="rId158" Type="http://schemas.openxmlformats.org/officeDocument/2006/relationships/hyperlink" Target="http://checklist.ibcjapan.net/checklist?crypt=%5E%CF%DE%DE%A0%B6%DC%DB%93%CC%9F%D1%D6%87%9F%CF%AD%D8%D6%A1%9C%D1%D4s%9Bkcd%9B%9B%5C%D2%CF%DF%A7%D7%D0%ECu%C8%A0%D3%9C%D7%D8%D4%DA%A5%C9%A8%95%A6%CA%E2%A2%DD%D9%CF%CC%A9" TargetMode="External"/><Relationship Id="rId302" Type="http://schemas.openxmlformats.org/officeDocument/2006/relationships/hyperlink" Target="http://checklist.ibcjapan.net/checklist?crypt=%5E%CF%DE%DE%A0%B6%DC%DB%93%CC%9F%D1%D6%87%9F%CF%AD%D8%D6%A1%9C%D1%D4s%9Bfcc%9C%97%5C%D2%CF%DF%A7%D7%D0%ECu%C8%A0%D3%9C%D7%D8%D4%DA%A5%C9%A8%95%A6%CA%E2%A2%DD%D9%CF%CC%A9" TargetMode="External"/><Relationship Id="rId323" Type="http://schemas.openxmlformats.org/officeDocument/2006/relationships/hyperlink" Target="http://checklist.ibcjapan.net/checklist?crypt=%5E%CF%DE%DE%A0%B6%DC%DB%93%CC%9F%D1%D6%87%9F%CF%AD%D8%D6%A1%9C%D1%D4s%9Bkcc%A1%98%5C%D2%CF%DF%A7%D7%D0%ECu%C8%A0%D3%9C%D7%D8%D4%DA%A5%C9%A8%95%A6%CA%E2%A2%DD%D9%CF%CC%A9" TargetMode="External"/><Relationship Id="rId344" Type="http://schemas.openxmlformats.org/officeDocument/2006/relationships/hyperlink" Target="http://checklist.ibcjapan.net/checklist?crypt=%5E%CF%DE%DE%A0%B6%DC%DB%93%CC%9F%D1%D6%87%9F%CF%AD%D8%D6%A1%9C%D1%D4s%9Bikj%A2%9B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9Bhij%9E%99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Bkei%A0%98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9Behc%9F%9C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9Bjgh%9B%9B%5C%D2%CF%DF%A7%D7%D0%ECu%C8%A0%D3%9C%D7%D8%D4%DA%A5%C9%A8%95%A6%CA%E2%A2%DD%D9%CF%CC%A9" TargetMode="External"/><Relationship Id="rId179" Type="http://schemas.openxmlformats.org/officeDocument/2006/relationships/hyperlink" Target="http://checklist.ibcjapan.net/checklist?crypt=%5E%CF%DE%DE%A0%B6%DC%DB%93%CC%9F%D1%D6%87%9F%CF%AD%D8%D6%A1%9C%D1%D4s%9Bcch%A4%9B%5C%D2%CF%DF%A7%D7%D0%ECu%C8%A0%D3%9C%D7%D8%D4%DA%A5%C9%A8%95%A6%CA%E2%A2%DD%D9%CF%CC%A9" TargetMode="External"/><Relationship Id="rId365" Type="http://schemas.openxmlformats.org/officeDocument/2006/relationships/hyperlink" Target="http://checklist.ibcjapan.net/checklist?crypt=%5E%CF%DE%DE%A0%B6%DC%DB%93%CC%9F%D1%D6%87%9F%CF%AD%D8%D6%A1%9C%D1%D4s%9Bkbd%A1%99%5C%D2%CF%DF%A7%D7%D0%ECu%C8%A0%D3%9C%D7%D8%D4%DA%A5%C9%A8%95%A6%CA%E2%A2%DD%D9%CF%CC%A9" TargetMode="External"/><Relationship Id="rId386" Type="http://schemas.openxmlformats.org/officeDocument/2006/relationships/hyperlink" Target="http://checklist.ibcjapan.net/checklist?crypt=%5E%CF%DE%DE%A0%B6%DC%DB%93%CC%9F%D1%D6%87%9F%CF%AD%D8%D6%A1%9C%D1%D4s%9Bhjd%A0%94%5C%D2%CF%DF%A7%D7%D0%ECu%C8%A0%D3%9C%D7%D8%D4%DA%A5%C9%A8%95%A6%CA%E2%A2%DD%D9%CF%CC%A9" TargetMode="External"/><Relationship Id="rId190" Type="http://schemas.openxmlformats.org/officeDocument/2006/relationships/hyperlink" Target="http://checklist.ibcjapan.net/checklist?crypt=%5E%CF%DE%DE%A0%B6%DC%DB%93%CC%9F%D1%D6%87%9F%CF%AD%D8%D6%A1%9C%D1%D4s%9Bbhd%9C%95%5C%D2%CF%DF%A7%D7%D0%ECu%C8%A0%D3%9C%D7%D8%D4%DA%A5%C9%A8%95%A6%CA%E2%A2%DD%D9%CF%CC%A9" TargetMode="External"/><Relationship Id="rId204" Type="http://schemas.openxmlformats.org/officeDocument/2006/relationships/hyperlink" Target="http://checklist.ibcjapan.net/checklist?crypt=%5E%CF%DE%DE%A0%B6%DC%DB%93%CC%9F%D1%D6%87%9F%CF%AD%D8%D6%A1%9C%D1%D4s%9Bgji%9F%98%5C%D2%CF%DF%A7%D7%D0%ECu%C8%A0%D3%9C%D7%D8%D4%DA%A5%C9%A8%95%A6%CA%E2%A2%DD%D9%CF%CC%A9" TargetMode="External"/><Relationship Id="rId225" Type="http://schemas.openxmlformats.org/officeDocument/2006/relationships/hyperlink" Target="http://checklist.ibcjapan.net/checklist?crypt=%5E%CF%DE%DE%A0%B6%DC%DB%93%CC%9F%D1%D6%87%9F%CF%AD%D8%D6%A1%9C%D1%D4s%9Bgbc%A0%9A%5C%D2%CF%DF%A7%D7%D0%ECu%C8%A0%D3%9C%D7%D8%D4%DA%A5%C9%A8%95%A6%CA%E2%A2%DD%D9%CF%CC%A9" TargetMode="External"/><Relationship Id="rId246" Type="http://schemas.openxmlformats.org/officeDocument/2006/relationships/hyperlink" Target="http://checklist.ibcjapan.net/checklist?crypt=%5E%CF%DE%DE%A0%B6%DC%DB%93%CC%9F%D1%D6%87%9F%CF%AD%D8%D6%A1%9C%D1%D4s%9Bkgi%A3%98%5C%D2%CF%DF%A7%D7%D0%ECu%C8%A0%D3%9C%D7%D8%D4%DA%A5%C9%A8%95%A6%CA%E2%A2%DD%D9%CF%CC%A9" TargetMode="External"/><Relationship Id="rId267" Type="http://schemas.openxmlformats.org/officeDocument/2006/relationships/hyperlink" Target="http://checklist.ibcjapan.net/checklist?crypt=%5E%CF%DE%DE%A0%B6%DC%DB%93%CC%9F%D1%D6%87%9F%CF%AD%D8%D6%A1%9C%D1%D4s%9Bkhl%A0%9A%5C%D2%CF%DF%A7%D7%D0%ECu%C8%A0%D3%9C%D7%D8%D4%DA%A5%C9%A8%95%A6%CA%E2%A2%DD%D9%CF%CC%A9" TargetMode="External"/><Relationship Id="rId288" Type="http://schemas.openxmlformats.org/officeDocument/2006/relationships/hyperlink" Target="http://checklist.ibcjapan.net/checklist?crypt=%5E%CF%DE%DE%A0%B6%DC%DB%93%CC%9F%D1%D6%87%9F%CF%AD%D8%D6%A1%9C%D1%D4s%9Bhkj%9D%96%5C%D2%CF%DF%A7%D7%D0%ECu%C8%A0%D3%9C%D7%D8%D4%DA%A5%C9%A8%95%A6%CA%E2%A2%DD%D9%CF%CC%A9" TargetMode="External"/><Relationship Id="rId411" Type="http://schemas.openxmlformats.org/officeDocument/2006/relationships/hyperlink" Target="http://checklist.ibcjapan.net/checklist?crypt=%5E%CF%DE%DE%A0%B6%DC%DB%93%CC%9F%D1%D6%87%9F%CF%AD%D8%D6%A1%9C%D1%D4s%9Bhcf%A3%9C%5C%D2%CF%DF%A7%D7%D0%ECu%C8%A0%D3%9C%D7%D8%D4%DA%A5%C9%A8%95%A6%CA%E2%A2%DD%D9%CF%CC%A9" TargetMode="External"/><Relationship Id="rId432" Type="http://schemas.openxmlformats.org/officeDocument/2006/relationships/hyperlink" Target="http://checklist.ibcjapan.net/checklist?crypt=%5E%CF%DE%DE%A0%B6%DC%DB%93%CC%9F%D1%D6%87%9F%CF%AD%D8%D6%A1%9C%D1%D4s%9Bjfk%A4%99%5C%D2%CF%DF%A7%D7%D0%ECu%C8%A0%D3%9C%D7%D8%D4%DA%A5%C9%A8%95%A6%CA%E2%A2%DD%D9%CF%CC%A9" TargetMode="External"/><Relationship Id="rId453" Type="http://schemas.openxmlformats.org/officeDocument/2006/relationships/hyperlink" Target="http://checklist.ibcjapan.net/checklist?crypt=%5E%CF%DE%DE%A0%B6%DC%DB%93%CC%9F%D1%D6%87%9F%CF%AD%D8%D6%A1%9C%D1%D4s%9Bkge%A2%99%5C%D2%CF%DF%A7%D7%D0%ECu%C8%A0%D3%9C%D7%D8%D4%DA%A5%C9%A8%95%A6%CA%E2%A2%DD%D9%CF%CC%A9" TargetMode="External"/><Relationship Id="rId474" Type="http://schemas.openxmlformats.org/officeDocument/2006/relationships/hyperlink" Target="http://checklist.ibcjapan.net/checklist?crypt=%5E%CF%DE%DE%A0%B6%DC%DB%93%CC%9F%D1%D6%87%9F%CF%AD%D8%D6%A1%9C%D1%D4s%9Bkhj%A2%95%5C%D2%CF%DF%A7%D7%D0%ECu%C8%A0%D3%9C%D7%D8%D4%DA%A5%C9%A8%95%A6%CA%E2%A2%DD%D9%CF%CC%A9" TargetMode="External"/><Relationship Id="rId106" Type="http://schemas.openxmlformats.org/officeDocument/2006/relationships/hyperlink" Target="http://checklist.ibcjapan.net/checklist?crypt=%5E%CF%DE%DE%A0%B6%DC%DB%93%CC%9F%D1%D6%87%9F%CF%AD%D8%D6%A1%9C%D1%D4s%9Bjgg%A2%9A%5C%D2%CF%DF%A7%D7%D0%ECu%C8%A0%D3%9C%D7%D8%D4%DA%A5%C9%A8%95%A6%CA%E2%A2%DD%D9%CF%CC%A9" TargetMode="External"/><Relationship Id="rId127" Type="http://schemas.openxmlformats.org/officeDocument/2006/relationships/hyperlink" Target="http://checklist.ibcjapan.net/checklist?crypt=%5E%CF%DE%DE%A0%B6%DC%DB%93%CC%9F%D1%D6%87%9F%CF%AD%D8%D6%A1%9C%D1%D4s%9Bjdi%A4%9D%5C%D2%CF%DF%A7%D7%D0%ECu%C8%A0%D3%9C%D7%D8%D4%DA%A5%C9%A8%95%A6%CA%E2%A2%DD%D9%CF%CC%A9" TargetMode="External"/><Relationship Id="rId313" Type="http://schemas.openxmlformats.org/officeDocument/2006/relationships/hyperlink" Target="http://checklist.ibcjapan.net/checklist?crypt=%5E%CF%DE%DE%A0%B6%DC%DB%93%CC%9F%D1%D6%87%9F%CF%AD%D8%D6%A1%9C%D1%D4s%9Bkig%A4%9B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jke%A2%98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Bkff%A3%9C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Bgkd%A2%9B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9Bjgj%A3%9A%5C%D2%CF%DF%A7%D7%D0%ECu%C8%A0%D3%9C%D7%D8%D4%DA%A5%C9%A8%95%A6%CA%E2%A2%DD%D9%CF%CC%A9" TargetMode="External"/><Relationship Id="rId94" Type="http://schemas.openxmlformats.org/officeDocument/2006/relationships/hyperlink" Target="http://checklist.ibcjapan.net/checklist?crypt=%5E%CF%DE%DE%A0%B6%DC%DB%93%CC%9F%D1%D6%87%9F%CF%AD%D8%D6%A1%9C%D1%D4s%9Bjfe%A2%9A%5C%D2%CF%DF%A7%D7%D0%ECu%C8%A0%D3%9C%D7%D8%D4%DA%A5%C9%A8%95%A6%CA%E2%A2%DD%D9%CF%CC%A9" TargetMode="External"/><Relationship Id="rId148" Type="http://schemas.openxmlformats.org/officeDocument/2006/relationships/hyperlink" Target="http://checklist.ibcjapan.net/checklist?crypt=%5E%CF%DE%DE%A0%B6%DC%DB%93%CC%9F%D1%D6%87%9F%CF%AD%D8%D6%A1%9C%D1%D4s%9Aibl%9E%96%5C%D2%CF%DF%A7%D7%D0%ECu%C8%A0%D3%9C%D7%D8%D4%DA%A5%C9%A8%95%A6%CA%E2%A2%DD%D9%CF%CC%A9" TargetMode="External"/><Relationship Id="rId169" Type="http://schemas.openxmlformats.org/officeDocument/2006/relationships/hyperlink" Target="http://checklist.ibcjapan.net/checklist?crypt=%5E%CF%DE%DE%A0%B6%DC%DB%93%CC%9F%D1%D6%87%9F%CF%AD%D8%D6%A1%9C%D1%D4s%9Bigc%9C%94%5C%D2%CF%DF%A7%D7%D0%ECu%C8%A0%D3%9C%D7%D8%D4%DA%A5%C9%A8%95%A6%CA%E2%A2%DD%D9%CF%CC%A9" TargetMode="External"/><Relationship Id="rId334" Type="http://schemas.openxmlformats.org/officeDocument/2006/relationships/hyperlink" Target="http://checklist.ibcjapan.net/checklist?crypt=%5E%CF%DE%DE%A0%B6%DC%DB%93%CC%9F%D1%D6%87%9F%CF%AD%D8%D6%A1%9C%D1%D4s%9Bkhd%9C%9A%5C%D2%CF%DF%A7%D7%D0%ECu%C8%A0%D3%9C%D7%D8%D4%DA%A5%C9%A8%95%A6%CA%E2%A2%DD%D9%CF%CC%A9" TargetMode="External"/><Relationship Id="rId355" Type="http://schemas.openxmlformats.org/officeDocument/2006/relationships/hyperlink" Target="http://checklist.ibcjapan.net/checklist?crypt=%5E%CF%DE%DE%A0%B6%DC%DB%93%CC%9F%D1%D6%87%9F%CF%AD%D8%D6%A1%9C%D1%D4s%9Bkhe%9B%99%5C%D2%CF%DF%A7%D7%D0%ECu%C8%A0%D3%9C%D7%D8%D4%DA%A5%C9%A8%95%A6%CA%E2%A2%DD%D9%CF%CC%A9" TargetMode="External"/><Relationship Id="rId376" Type="http://schemas.openxmlformats.org/officeDocument/2006/relationships/hyperlink" Target="http://checklist.ibcjapan.net/checklist?crypt=%5E%CF%DE%DE%A0%B6%DC%DB%93%CC%9F%D1%D6%87%9F%CF%AD%D8%D6%A1%9C%D1%D4s%9Bkgj%9E%98%5C%D2%CF%DF%A7%D7%D0%ECu%C8%A0%D3%9C%D7%D8%D4%DA%A5%C9%A8%95%A6%CA%E2%A2%DD%D9%CF%CC%A9" TargetMode="External"/><Relationship Id="rId397" Type="http://schemas.openxmlformats.org/officeDocument/2006/relationships/hyperlink" Target="http://checklist.ibcjapan.net/checklist?crypt=%5E%CF%DE%DE%A0%B6%DC%DB%93%CC%9F%D1%D6%87%9F%CF%AD%D8%D6%A1%9C%D1%D4s%9Bihc%9C%9A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gee%A1%96%5C%D2%CF%DF%A7%D7%D0%ECu%C8%A0%D3%9C%D7%D8%D4%DA%A5%C9%A8%95%A6%CA%E2%A2%DD%D9%CF%CC%A9" TargetMode="External"/><Relationship Id="rId180" Type="http://schemas.openxmlformats.org/officeDocument/2006/relationships/hyperlink" Target="http://checklist.ibcjapan.net/checklist?crypt=%5E%CF%DE%DE%A0%B6%DC%DB%93%CC%9F%D1%D6%87%9F%CF%AD%D8%D6%A1%9C%D1%D4s%9Bdfj%A0%9D%5C%D2%CF%DF%A7%D7%D0%ECu%C8%A0%D3%9C%D7%D8%D4%DA%A5%C9%A8%95%A6%CA%E2%A2%DD%D9%CF%CC%A9" TargetMode="External"/><Relationship Id="rId215" Type="http://schemas.openxmlformats.org/officeDocument/2006/relationships/hyperlink" Target="http://checklist.ibcjapan.net/checklist?crypt=%5E%CF%DE%DE%A0%B6%DC%DB%93%CC%9F%D1%D6%87%9F%CF%AD%D8%D6%A1%9C%D1%D4s%9Bdff%A2%9D%5C%D2%CF%DF%A7%D7%D0%ECu%C8%A0%D3%9C%D7%D8%D4%DA%A5%C9%A8%95%A6%CA%E2%A2%DD%D9%CF%CC%A9" TargetMode="External"/><Relationship Id="rId236" Type="http://schemas.openxmlformats.org/officeDocument/2006/relationships/hyperlink" Target="http://checklist.ibcjapan.net/checklist?crypt=%5E%CF%DE%DE%A0%B6%DC%DB%93%CC%9F%D1%D6%87%9F%CF%AD%D8%D6%A1%9C%D1%D4s%9Befd%9B%9A%5C%D2%CF%DF%A7%D7%D0%ECu%C8%A0%D3%9C%D7%D8%D4%DA%A5%C9%A8%95%A6%CA%E2%A2%DD%D9%CF%CC%A9" TargetMode="External"/><Relationship Id="rId257" Type="http://schemas.openxmlformats.org/officeDocument/2006/relationships/hyperlink" Target="http://checklist.ibcjapan.net/checklist?crypt=%5E%CF%DE%DE%A0%B6%DC%DB%93%CC%9F%D1%D6%87%9F%CF%AD%D8%D6%A1%9C%D1%D4s%9Bjgk%9C%9D%5C%D2%CF%DF%A7%D7%D0%ECu%C8%A0%D3%9C%D7%D8%D4%DA%A5%C9%A8%95%A6%CA%E2%A2%DD%D9%CF%CC%A9" TargetMode="External"/><Relationship Id="rId278" Type="http://schemas.openxmlformats.org/officeDocument/2006/relationships/hyperlink" Target="http://checklist.ibcjapan.net/checklist?crypt=%5E%CF%DE%DE%A0%B6%DC%DB%93%CC%9F%D1%D6%87%9F%CF%AD%D8%D6%A1%9C%D1%D4s%9Bjdd%9E%9B%5C%D2%CF%DF%A7%D7%D0%ECu%C8%A0%D3%9C%D7%D8%D4%DA%A5%C9%A8%95%A6%CA%E2%A2%DD%D9%CF%CC%A9" TargetMode="External"/><Relationship Id="rId401" Type="http://schemas.openxmlformats.org/officeDocument/2006/relationships/hyperlink" Target="http://checklist.ibcjapan.net/checklist?crypt=%5E%CF%DE%DE%A0%B6%DC%DB%93%CC%9F%D1%D6%87%9F%CF%AD%D8%D6%A1%9C%D1%D4s%9Bjbi%A3%9A%5C%D2%CF%DF%A7%D7%D0%ECu%C8%A0%D3%9C%D7%D8%D4%DA%A5%C9%A8%95%A6%CA%E2%A2%DD%D9%CF%CC%A9" TargetMode="External"/><Relationship Id="rId422" Type="http://schemas.openxmlformats.org/officeDocument/2006/relationships/hyperlink" Target="http://checklist.ibcjapan.net/checklist?crypt=%5E%CF%DE%DE%A0%B6%DC%DB%93%CC%9F%D1%D6%87%9F%CF%AD%D8%D6%A1%9C%D1%D4s%9Bkbj%A0%98%5C%D2%CF%DF%A7%D7%D0%ECu%C8%A0%D3%9C%D7%D8%D4%DA%A5%C9%A8%95%A6%CA%E2%A2%DD%D9%CF%CC%A9" TargetMode="External"/><Relationship Id="rId443" Type="http://schemas.openxmlformats.org/officeDocument/2006/relationships/hyperlink" Target="http://checklist.ibcjapan.net/checklist?crypt=%5E%CF%DE%DE%A0%B6%DC%DB%93%CC%9F%D1%D6%87%9F%CF%AD%D8%D6%A1%9C%D1%D4s%9Bkgg%9D%97%5C%D2%CF%DF%A7%D7%D0%ECu%C8%A0%D3%9C%D7%D8%D4%DA%A5%C9%A8%95%A6%CA%E2%A2%DD%D9%CF%CC%A9" TargetMode="External"/><Relationship Id="rId464" Type="http://schemas.openxmlformats.org/officeDocument/2006/relationships/hyperlink" Target="http://checklist.ibcjapan.net/checklist?crypt=%5E%CF%DE%DE%A0%B6%DC%DB%93%CC%9F%D1%D6%87%9F%CF%AD%D8%D6%A1%9C%D1%D4s%9Bjhi%9C%9D%5C%D2%CF%DF%A7%D7%D0%ECu%C8%A0%D3%9C%D7%D8%D4%DA%A5%C9%A8%95%A6%CA%E2%A2%DD%D9%CF%CC%A9" TargetMode="External"/><Relationship Id="rId303" Type="http://schemas.openxmlformats.org/officeDocument/2006/relationships/hyperlink" Target="http://checklist.ibcjapan.net/checklist?crypt=%5E%CF%DE%DE%A0%B6%DC%DB%93%CC%9F%D1%D6%87%9F%CF%AD%D8%D6%A1%9C%D1%D4s%9Bkfl%9B%9D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Bjje%9E%97%5C%D2%CF%DF%A7%D7%D0%ECu%C8%A0%D3%9C%D7%D8%D4%DA%A5%C9%A8%95%A6%CA%E2%A2%DD%D9%CF%CC%A9" TargetMode="External"/><Relationship Id="rId84" Type="http://schemas.openxmlformats.org/officeDocument/2006/relationships/hyperlink" Target="http://checklist.ibcjapan.net/checklist?crypt=%5E%CF%DE%DE%A0%B6%DC%DB%93%CC%9F%D1%D6%87%9F%CF%AD%D8%D6%A1%9C%D1%D4s%9Bcej%9C%9D%5C%D2%CF%DF%A7%D7%D0%ECu%C8%A0%D3%9C%D7%D8%D4%DA%A5%C9%A8%95%A6%CA%E2%A2%DD%D9%CF%CC%A9" TargetMode="External"/><Relationship Id="rId138" Type="http://schemas.openxmlformats.org/officeDocument/2006/relationships/hyperlink" Target="http://checklist.ibcjapan.net/checklist?crypt=%5E%CF%DE%DE%A0%B6%DC%DB%93%CC%9F%D1%D6%87%9F%CF%AD%D8%D6%A1%9C%D1%D4s%9Bjek%9C%95%5C%D2%CF%DF%A7%D7%D0%ECu%C8%A0%D3%9C%D7%D8%D4%DA%A5%C9%A8%95%A6%CA%E2%A2%DD%D9%CF%CC%A9" TargetMode="External"/><Relationship Id="rId345" Type="http://schemas.openxmlformats.org/officeDocument/2006/relationships/hyperlink" Target="http://checklist.ibcjapan.net/checklist?crypt=%5E%CF%DE%DE%A0%B6%DC%DB%93%CC%9F%D1%D6%87%9F%CF%AD%D8%D6%A1%9C%D1%D4s%9Bjkg%A3%94%5C%D2%CF%DF%A7%D7%D0%ECu%C8%A0%D3%9C%D7%D8%D4%DA%A5%C9%A8%95%A6%CA%E2%A2%DD%D9%CF%CC%A9" TargetMode="External"/><Relationship Id="rId387" Type="http://schemas.openxmlformats.org/officeDocument/2006/relationships/hyperlink" Target="http://checklist.ibcjapan.net/checklist?crypt=%5E%CF%DE%DE%A0%B6%DC%DB%93%CC%9F%D1%D6%87%9F%CF%AD%D8%D6%A1%9C%D1%D4s%9Bief%A4%97%5C%D2%CF%DF%A7%D7%D0%ECu%C8%A0%D3%9C%D7%D8%D4%DA%A5%C9%A8%95%A6%CA%E2%A2%DD%D9%CF%CC%A9" TargetMode="External"/><Relationship Id="rId191" Type="http://schemas.openxmlformats.org/officeDocument/2006/relationships/hyperlink" Target="http://checklist.ibcjapan.net/checklist?crypt=%5E%CF%DE%DE%A0%B6%DC%DB%93%CC%9F%D1%D6%87%9F%CF%AD%D8%D6%A1%9C%D1%D4s%9Bikc%A3%94%5C%D2%CF%DF%A7%D7%D0%ECu%C8%A0%D3%9C%D7%D8%D4%DA%A5%C9%A8%95%A6%CA%E2%A2%DD%D9%CF%CC%A9" TargetMode="External"/><Relationship Id="rId205" Type="http://schemas.openxmlformats.org/officeDocument/2006/relationships/hyperlink" Target="http://checklist.ibcjapan.net/checklist?crypt=%5E%CF%DE%DE%A0%B6%DC%DB%93%CC%9F%D1%D6%87%9F%CF%AD%D8%D6%A1%9C%D1%D4s%9Bikd%9B%9C%5C%D2%CF%DF%A7%D7%D0%ECu%C8%A0%D3%9C%D7%D8%D4%DA%A5%C9%A8%95%A6%CA%E2%A2%DD%D9%CF%CC%A9" TargetMode="External"/><Relationship Id="rId247" Type="http://schemas.openxmlformats.org/officeDocument/2006/relationships/hyperlink" Target="http://checklist.ibcjapan.net/checklist?crypt=%5E%CF%DE%DE%A0%B6%DC%DB%93%CC%9F%D1%D6%87%9F%CF%AD%D8%D6%A1%9C%D1%D4s%9Bkfd%A2%9C%5C%D2%CF%DF%A7%D7%D0%ECu%C8%A0%D3%9C%D7%D8%D4%DA%A5%C9%A8%95%A6%CA%E2%A2%DD%D9%CF%CC%A9" TargetMode="External"/><Relationship Id="rId412" Type="http://schemas.openxmlformats.org/officeDocument/2006/relationships/hyperlink" Target="http://checklist.ibcjapan.net/checklist?crypt=%5E%CF%DE%DE%A0%B6%DC%DB%93%CC%9F%D1%D6%87%9F%CF%AD%D8%D6%A1%9C%D1%D4s%9Biig%9D%9C%5C%D2%CF%DF%A7%D7%D0%ECu%C8%A0%D3%9C%D7%D8%D4%DA%A5%C9%A8%95%A6%CA%E2%A2%DD%D9%CF%CC%A9" TargetMode="External"/><Relationship Id="rId107" Type="http://schemas.openxmlformats.org/officeDocument/2006/relationships/hyperlink" Target="http://checklist.ibcjapan.net/checklist?crypt=%5E%CF%DE%DE%A0%B6%DC%DB%93%CC%9F%D1%D6%87%9F%CF%AD%D8%D6%A1%9C%D1%D4s%9Bjhf%9F%99%5C%D2%CF%DF%A7%D7%D0%ECu%C8%A0%D3%9C%D7%D8%D4%DA%A5%C9%A8%95%A6%CA%E2%A2%DD%D9%CF%CC%A9" TargetMode="External"/><Relationship Id="rId289" Type="http://schemas.openxmlformats.org/officeDocument/2006/relationships/hyperlink" Target="http://checklist.ibcjapan.net/checklist?crypt=%5E%CF%DE%DE%A0%B6%DC%DB%93%CC%9F%D1%D6%87%9F%CF%AD%D8%D6%A1%9C%D1%D4s%9Bkeh%9E%9B%5C%D2%CF%DF%A7%D7%D0%ECu%C8%A0%D3%9C%D7%D8%D4%DA%A5%C9%A8%95%A6%CA%E2%A2%DD%D9%CF%CC%A9" TargetMode="External"/><Relationship Id="rId454" Type="http://schemas.openxmlformats.org/officeDocument/2006/relationships/hyperlink" Target="http://checklist.ibcjapan.net/checklist?crypt=%5E%CF%DE%DE%A0%B6%DC%DB%93%CC%9F%D1%D6%87%9F%CF%AD%D8%D6%A1%9C%D1%D4s%9Bjkd%A0%9C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jfc%A0%97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Bhdi%9C%98%5C%D2%CF%DF%A7%D7%D0%ECu%C8%A0%D3%9C%D7%D8%D4%DA%A5%C9%A8%95%A6%CA%E2%A2%DD%D9%CF%CC%A9" TargetMode="External"/><Relationship Id="rId149" Type="http://schemas.openxmlformats.org/officeDocument/2006/relationships/hyperlink" Target="http://checklist.ibcjapan.net/checklist?crypt=%5E%CF%DE%DE%A0%B6%DC%DB%93%CC%9F%D1%D6%87%9F%CF%AD%D8%D6%A1%9C%D1%D4s%9Bjhc%9C%95%5C%D2%CF%DF%A7%D7%D0%ECu%C8%A0%D3%9C%D7%D8%D4%DA%A5%C9%A8%95%A6%CA%E2%A2%DD%D9%CF%CC%A9" TargetMode="External"/><Relationship Id="rId314" Type="http://schemas.openxmlformats.org/officeDocument/2006/relationships/hyperlink" Target="http://checklist.ibcjapan.net/checklist?crypt=%5E%CF%DE%DE%A0%B6%DC%DB%93%CC%9F%D1%D6%87%9F%CF%AD%D8%D6%A1%9C%D1%D4s%9Bkie%A0%99%5C%D2%CF%DF%A7%D7%D0%ECu%C8%A0%D3%9C%D7%D8%D4%DA%A5%C9%A8%95%A6%CA%E2%A2%DD%D9%CF%CC%A9" TargetMode="External"/><Relationship Id="rId356" Type="http://schemas.openxmlformats.org/officeDocument/2006/relationships/hyperlink" Target="http://checklist.ibcjapan.net/checklist?crypt=%5E%CF%DE%DE%A0%B6%DC%DB%93%CC%9F%D1%D6%87%9F%CF%AD%D8%D6%A1%9C%D1%D4s%9Bkhi%A2%9A%5C%D2%CF%DF%A7%D7%D0%ECu%C8%A0%D3%9C%D7%D8%D4%DA%A5%C9%A8%95%A6%CA%E2%A2%DD%D9%CF%CC%A9" TargetMode="External"/><Relationship Id="rId398" Type="http://schemas.openxmlformats.org/officeDocument/2006/relationships/hyperlink" Target="http://checklist.ibcjapan.net/checklist?crypt=%5E%CF%DE%DE%A0%B6%DC%DB%93%CC%9F%D1%D6%87%9F%CF%AD%D8%D6%A1%9C%D1%D4s%9Bikk%A2%9A%5C%D2%CF%DF%A7%D7%D0%ECu%C8%A0%D3%9C%D7%D8%D4%DA%A5%C9%A8%95%A6%CA%E2%A2%DD%D9%CF%CC%A9" TargetMode="External"/><Relationship Id="rId95" Type="http://schemas.openxmlformats.org/officeDocument/2006/relationships/hyperlink" Target="http://checklist.ibcjapan.net/checklist?crypt=%5E%CF%DE%DE%A0%B6%DC%DB%93%CC%9F%D1%D6%87%9F%CF%AD%D8%D6%A1%9C%D1%D4s%9Bfed%A3%97%5C%D2%CF%DF%A7%D7%D0%ECu%C8%A0%D3%9C%D7%D8%D4%DA%A5%C9%A8%95%A6%CA%E2%A2%DD%D9%CF%CC%A9" TargetMode="External"/><Relationship Id="rId160" Type="http://schemas.openxmlformats.org/officeDocument/2006/relationships/hyperlink" Target="http://checklist.ibcjapan.net/checklist?crypt=%5E%CF%DE%DE%A0%B6%DC%DB%93%CC%9F%D1%D6%87%9F%CF%AD%D8%D6%A1%9C%D1%D4s%9Bjhi%A2%97%5C%D2%CF%DF%A7%D7%D0%ECu%C8%A0%D3%9C%D7%D8%D4%DA%A5%C9%A8%95%A6%CA%E2%A2%DD%D9%CF%CC%A9" TargetMode="External"/><Relationship Id="rId216" Type="http://schemas.openxmlformats.org/officeDocument/2006/relationships/hyperlink" Target="http://checklist.ibcjapan.net/checklist?crypt=%5E%CF%DE%DE%A0%B6%DC%DB%93%CC%9F%D1%D6%87%9F%CF%AD%D8%D6%A1%9C%D1%D4s%9Bjfh%A1%9A%5C%D2%CF%DF%A7%D7%D0%ECu%C8%A0%D3%9C%D7%D8%D4%DA%A5%C9%A8%95%A6%CA%E2%A2%DD%D9%CF%CC%A9" TargetMode="External"/><Relationship Id="rId423" Type="http://schemas.openxmlformats.org/officeDocument/2006/relationships/hyperlink" Target="http://checklist.ibcjapan.net/checklist?crypt=%5E%CF%DE%DE%A0%B6%DC%DB%93%CC%9F%D1%D6%87%9F%CF%AD%D8%D6%A1%9C%D1%D4s%9Bbkk%A3%95%5C%D2%CF%DF%A7%D7%D0%ECu%C8%A0%D3%9C%D7%D8%D4%DA%A5%C9%A8%95%A6%CA%E2%A2%DD%D9%CF%CC%A9" TargetMode="External"/><Relationship Id="rId258" Type="http://schemas.openxmlformats.org/officeDocument/2006/relationships/hyperlink" Target="http://checklist.ibcjapan.net/checklist?crypt=%5E%CF%DE%DE%A0%B6%DC%DB%93%CC%9F%D1%D6%87%9F%CF%AD%D8%D6%A1%9C%D1%D4s%9Bjhh%A1%94%5C%D2%CF%DF%A7%D7%D0%ECu%C8%A0%D3%9C%D7%D8%D4%DA%A5%C9%A8%95%A6%CA%E2%A2%DD%D9%CF%CC%A9" TargetMode="External"/><Relationship Id="rId465" Type="http://schemas.openxmlformats.org/officeDocument/2006/relationships/hyperlink" Target="http://checklist.ibcjapan.net/checklist?crypt=%5E%CF%DE%DE%A0%B6%DC%DB%93%CC%9F%D1%D6%87%9F%CF%AD%D8%D6%A1%9C%D1%D4s%9Bbeg%9F%98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jfd%9B%9D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9Bjfg%A4%97%5C%D2%CF%DF%A7%D7%D0%ECu%C8%A0%D3%9C%D7%D8%D4%DA%A5%C9%A8%95%A6%CA%E2%A2%DD%D9%CF%CC%A9" TargetMode="External"/><Relationship Id="rId118" Type="http://schemas.openxmlformats.org/officeDocument/2006/relationships/hyperlink" Target="http://checklist.ibcjapan.net/checklist?crypt=%5E%CF%DE%DE%A0%B6%DC%DB%93%CC%9F%D1%D6%87%9F%CF%AD%D8%D6%A1%9C%D1%D4s%9Bjkg%9B%9B%5C%D2%CF%DF%A7%D7%D0%ECu%C8%A0%D3%9C%D7%D8%D4%DA%A5%C9%A8%95%A6%CA%E2%A2%DD%D9%CF%CC%A9" TargetMode="External"/><Relationship Id="rId325" Type="http://schemas.openxmlformats.org/officeDocument/2006/relationships/hyperlink" Target="http://checklist.ibcjapan.net/checklist?crypt=%5E%CF%DE%DE%A0%B6%DC%DB%93%CC%9F%D1%D6%87%9F%CF%AD%D8%D6%A1%9C%D1%D4s%9Bjge%A2%96%5C%D2%CF%DF%A7%D7%D0%ECu%C8%A0%D3%9C%D7%D8%D4%DA%A5%C9%A8%95%A6%CA%E2%A2%DD%D9%CF%CC%A9" TargetMode="External"/><Relationship Id="rId367" Type="http://schemas.openxmlformats.org/officeDocument/2006/relationships/hyperlink" Target="http://checklist.ibcjapan.net/checklist?crypt=%5E%CF%DE%DE%A0%B6%DC%DB%93%CC%9F%D1%D6%87%9F%CF%AD%D8%D6%A1%9C%D1%D4s%9Bjdf%9F%98%5C%D2%CF%DF%A7%D7%D0%ECu%C8%A0%D3%9C%D7%D8%D4%DA%A5%C9%A8%95%A6%CA%E2%A2%DD%D9%CF%CC%A9" TargetMode="External"/><Relationship Id="rId171" Type="http://schemas.openxmlformats.org/officeDocument/2006/relationships/hyperlink" Target="http://checklist.ibcjapan.net/checklist?crypt=%5E%CF%DE%DE%A0%B6%DC%DB%93%CC%9F%D1%D6%87%9F%CF%AD%D8%D6%A1%9C%D1%D4s%9Bjge%A1%9A%5C%D2%CF%DF%A7%D7%D0%ECu%C8%A0%D3%9C%D7%D8%D4%DA%A5%C9%A8%95%A6%CA%E2%A2%DD%D9%CF%CC%A9" TargetMode="External"/><Relationship Id="rId227" Type="http://schemas.openxmlformats.org/officeDocument/2006/relationships/hyperlink" Target="http://checklist.ibcjapan.net/checklist?crypt=%5E%CF%DE%DE%A0%B6%DC%DB%93%CC%9F%D1%D6%87%9F%CF%AD%D8%D6%A1%9C%D1%D4s%9Bkej%A0%94%5C%D2%CF%DF%A7%D7%D0%ECu%C8%A0%D3%9C%D7%D8%D4%DA%A5%C9%A8%95%A6%CA%E2%A2%DD%D9%CF%CC%A9" TargetMode="External"/><Relationship Id="rId269" Type="http://schemas.openxmlformats.org/officeDocument/2006/relationships/hyperlink" Target="http://checklist.ibcjapan.net/checklist?crypt=%5E%CF%DE%DE%A0%B6%DC%DB%93%CC%9F%D1%D6%87%9F%CF%AD%D8%D6%A1%9C%D1%D4s%9Bjgg%9C%95%5C%D2%CF%DF%A7%D7%D0%ECu%C8%A0%D3%9C%D7%D8%D4%DA%A5%C9%A8%95%A6%CA%E2%A2%DD%D9%CF%CC%A9" TargetMode="External"/><Relationship Id="rId434" Type="http://schemas.openxmlformats.org/officeDocument/2006/relationships/hyperlink" Target="http://checklist.ibcjapan.net/checklist?crypt=%5E%CF%DE%DE%A0%B6%DC%DB%93%CC%9F%D1%D6%87%9F%CF%AD%D8%D6%A1%9C%D1%D4s%9Bjfd%A0%96%5C%D2%CF%DF%A7%D7%D0%ECu%C8%A0%D3%9C%D7%D8%D4%DA%A5%C9%A8%95%A6%CA%E2%A2%DD%D9%CF%CC%A9" TargetMode="External"/><Relationship Id="rId476" Type="http://schemas.openxmlformats.org/officeDocument/2006/relationships/hyperlink" Target="http://checklist.ibcjapan.net/checklist?crypt=%5E%CF%DE%DE%A0%B6%DC%DB%93%CC%9F%D1%D6%87%9F%CF%AD%D8%D6%A1%9C%D1%D4s%9Bkhd%A1%97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Bkhf%9C%9B%5C%D2%CF%DF%A7%D7%D0%ECu%C8%A0%D3%9C%D7%D8%D4%DA%A5%C9%A8%95%A6%CA%E2%A2%DD%D9%CF%CC%A9" TargetMode="External"/><Relationship Id="rId129" Type="http://schemas.openxmlformats.org/officeDocument/2006/relationships/hyperlink" Target="http://checklist.ibcjapan.net/checklist?crypt=%5E%CF%DE%DE%A0%B6%DC%DB%93%CC%9F%D1%D6%87%9F%CF%AD%D8%D6%A1%9C%D1%D4s%9Bkce%9E%96%5C%D2%CF%DF%A7%D7%D0%ECu%C8%A0%D3%9C%D7%D8%D4%DA%A5%C9%A8%95%A6%CA%E2%A2%DD%D9%CF%CC%A9" TargetMode="External"/><Relationship Id="rId280" Type="http://schemas.openxmlformats.org/officeDocument/2006/relationships/hyperlink" Target="http://checklist.ibcjapan.net/checklist?crypt=%5E%CF%DE%DE%A0%B6%DC%DB%93%CC%9F%D1%D6%87%9F%CF%AD%D8%D6%A1%9C%D1%D4s%9Bkhc%9F%99%5C%D2%CF%DF%A7%D7%D0%ECu%C8%A0%D3%9C%D7%D8%D4%DA%A5%C9%A8%95%A6%CA%E2%A2%DD%D9%CF%CC%A9" TargetMode="External"/><Relationship Id="rId336" Type="http://schemas.openxmlformats.org/officeDocument/2006/relationships/hyperlink" Target="http://checklist.ibcjapan.net/checklist?crypt=%5E%CF%DE%DE%A0%B6%DC%DB%93%CC%9F%D1%D6%87%9F%CF%AD%D8%D6%A1%9C%D1%D4s%9Bkgi%A3%99%5C%D2%CF%DF%A7%D7%D0%ECu%C8%A0%D3%9C%D7%D8%D4%DA%A5%C9%A8%95%A6%CA%E2%A2%DD%D9%CF%CC%A9" TargetMode="External"/><Relationship Id="rId75" Type="http://schemas.openxmlformats.org/officeDocument/2006/relationships/hyperlink" Target="http://checklist.ibcjapan.net/checklist?crypt=%5E%CF%DE%DE%A0%B6%DC%DB%93%CC%9F%D1%D6%87%9F%CF%AD%D8%D6%A1%9C%D1%D4s%9Bjhj%9D%97%5C%D2%CF%DF%A7%D7%D0%ECu%C8%A0%D3%9C%D7%D8%D4%DA%A5%C9%A8%95%A6%CA%E2%A2%DD%D9%CF%CC%A9" TargetMode="External"/><Relationship Id="rId140" Type="http://schemas.openxmlformats.org/officeDocument/2006/relationships/hyperlink" Target="http://checklist.ibcjapan.net/checklist?crypt=%5E%CF%DE%DE%A0%B6%DC%DB%93%CC%9F%D1%D6%87%9F%CF%AD%D8%D6%A1%9C%D1%D4s%9Bieh%A3%9D%5C%D2%CF%DF%A7%D7%D0%ECu%C8%A0%D3%9C%D7%D8%D4%DA%A5%C9%A8%95%A6%CA%E2%A2%DD%D9%CF%CC%A9" TargetMode="External"/><Relationship Id="rId182" Type="http://schemas.openxmlformats.org/officeDocument/2006/relationships/hyperlink" Target="http://checklist.ibcjapan.net/checklist?crypt=%5E%CF%DE%DE%A0%B6%DC%DB%93%CC%9F%D1%D6%87%9F%CF%AD%D8%D6%A1%9C%D1%D4s%9Bcfg%9E%98%5C%D2%CF%DF%A7%D7%D0%ECu%C8%A0%D3%9C%D7%D8%D4%DA%A5%C9%A8%95%A6%CA%E2%A2%DD%D9%CF%CC%A9" TargetMode="External"/><Relationship Id="rId378" Type="http://schemas.openxmlformats.org/officeDocument/2006/relationships/hyperlink" Target="http://checklist.ibcjapan.net/checklist?crypt=%5E%CF%DE%DE%A0%B6%DC%DB%93%CC%9F%D1%D6%87%9F%CF%AD%D8%D6%A1%9C%D1%D4s%9Bhhk%A3%9C%5C%D2%CF%DF%A7%D7%D0%ECu%C8%A0%D3%9C%D7%D8%D4%DA%A5%C9%A8%95%A6%CA%E2%A2%DD%D9%CF%CC%A9" TargetMode="External"/><Relationship Id="rId403" Type="http://schemas.openxmlformats.org/officeDocument/2006/relationships/hyperlink" Target="http://checklist.ibcjapan.net/checklist?crypt=%5E%CF%DE%DE%A0%B6%DC%DB%93%CC%9F%D1%D6%87%9F%CF%AD%D8%D6%A1%9C%D1%D4s%9Bcjc%9C%9B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jgk%A2%95%5C%D2%CF%DF%A7%D7%D0%ECu%C8%A0%D3%9C%D7%D8%D4%DA%A5%C9%A8%95%A6%CA%E2%A2%DD%D9%CF%CC%A9" TargetMode="External"/><Relationship Id="rId238" Type="http://schemas.openxmlformats.org/officeDocument/2006/relationships/hyperlink" Target="http://checklist.ibcjapan.net/checklist?crypt=%5E%CF%DE%DE%A0%B6%DC%DB%93%CC%9F%D1%D6%87%9F%CF%AD%D8%D6%A1%9C%D1%D4s%9Bkec%9B%94%5C%D2%CF%DF%A7%D7%D0%ECu%C8%A0%D3%9C%D7%D8%D4%DA%A5%C9%A8%95%A6%CA%E2%A2%DD%D9%CF%CC%A9" TargetMode="External"/><Relationship Id="rId445" Type="http://schemas.openxmlformats.org/officeDocument/2006/relationships/hyperlink" Target="http://checklist.ibcjapan.net/checklist?crypt=%5E%CF%DE%DE%A0%B6%DC%DB%93%CC%9F%D1%D6%87%9F%CF%AD%D8%D6%A1%9C%D1%D4s%9Bkgi%9C%96%5C%D2%CF%DF%A7%D7%D0%ECu%C8%A0%D3%9C%D7%D8%D4%DA%A5%C9%A8%95%A6%CA%E2%A2%DD%D9%CF%CC%A9" TargetMode="External"/><Relationship Id="rId291" Type="http://schemas.openxmlformats.org/officeDocument/2006/relationships/hyperlink" Target="http://checklist.ibcjapan.net/checklist?crypt=%5E%CF%DE%DE%A0%B6%DC%DB%93%CC%9F%D1%D6%87%9F%CF%AD%D8%D6%A1%9C%D1%D4s%9Bjce%A2%96%5C%D2%CF%DF%A7%D7%D0%ECu%C8%A0%D3%9C%D7%D8%D4%DA%A5%C9%A8%95%A6%CA%E2%A2%DD%D9%CF%CC%A9" TargetMode="External"/><Relationship Id="rId305" Type="http://schemas.openxmlformats.org/officeDocument/2006/relationships/hyperlink" Target="http://checklist.ibcjapan.net/checklist?crypt=%5E%CF%DE%DE%A0%B6%DC%DB%93%CC%9F%D1%D6%87%9F%CF%AD%D8%D6%A1%9C%D1%D4s%9Bkgd%9D%99%5C%D2%CF%DF%A7%D7%D0%ECu%C8%A0%D3%9C%D7%D8%D4%DA%A5%C9%A8%95%A6%CA%E2%A2%DD%D9%CF%CC%A9" TargetMode="External"/><Relationship Id="rId347" Type="http://schemas.openxmlformats.org/officeDocument/2006/relationships/hyperlink" Target="http://checklist.ibcjapan.net/checklist?crypt=%5E%CF%DE%DE%A0%B6%DC%DB%93%CC%9F%D1%D6%87%9F%CF%AD%D8%D6%A1%9C%D1%D4s%9Bjif%9B%9C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9Bkgg%9E%95%5C%D2%CF%DF%A7%D7%D0%ECu%C8%A0%D3%9C%D7%D8%D4%DA%A5%C9%A8%95%A6%CA%E2%A2%DD%D9%CF%CC%A9" TargetMode="External"/><Relationship Id="rId86" Type="http://schemas.openxmlformats.org/officeDocument/2006/relationships/hyperlink" Target="http://checklist.ibcjapan.net/checklist?crypt=%5E%CF%DE%DE%A0%B6%DC%DB%93%CC%9F%D1%D6%87%9F%CF%AD%D8%D6%A1%9C%D1%D4s%9Aigj%9C%96%5C%D2%CF%DF%A7%D7%D0%ECu%C8%A0%D3%9C%D7%D8%D4%DA%A5%C9%A8%95%A6%CA%E2%A2%DD%D9%CF%CC%A9" TargetMode="External"/><Relationship Id="rId151" Type="http://schemas.openxmlformats.org/officeDocument/2006/relationships/hyperlink" Target="http://checklist.ibcjapan.net/checklist?crypt=%5E%CF%DE%DE%A0%B6%DC%DB%93%CC%9F%D1%D6%87%9F%CF%AD%D8%D6%A1%9C%D1%D4s%9Bjfl%9B%95%5C%D2%CF%DF%A7%D7%D0%ECu%C8%A0%D3%9C%D7%D8%D4%DA%A5%C9%A8%95%A6%CA%E2%A2%DD%D9%CF%CC%A9" TargetMode="External"/><Relationship Id="rId389" Type="http://schemas.openxmlformats.org/officeDocument/2006/relationships/hyperlink" Target="http://checklist.ibcjapan.net/checklist?crypt=%5E%CF%DE%DE%A0%B6%DC%DB%93%CC%9F%D1%D6%87%9F%CF%AD%D8%D6%A1%9C%D1%D4s%9Bjek%9E%98%5C%D2%CF%DF%A7%D7%D0%ECu%C8%A0%D3%9C%D7%D8%D4%DA%A5%C9%A8%95%A6%CA%E2%A2%DD%D9%CF%CC%A9" TargetMode="External"/><Relationship Id="rId193" Type="http://schemas.openxmlformats.org/officeDocument/2006/relationships/hyperlink" Target="http://checklist.ibcjapan.net/checklist?crypt=%5E%CF%DE%DE%A0%B6%DC%DB%93%CC%9F%D1%D6%87%9F%CF%AD%D8%D6%A1%9C%D1%D4s%9Bggi%A3%97%5C%D2%CF%DF%A7%D7%D0%ECu%C8%A0%D3%9C%D7%D8%D4%DA%A5%C9%A8%95%A6%CA%E2%A2%DD%D9%CF%CC%A9" TargetMode="External"/><Relationship Id="rId207" Type="http://schemas.openxmlformats.org/officeDocument/2006/relationships/hyperlink" Target="http://checklist.ibcjapan.net/checklist?crypt=%5E%CF%DE%DE%A0%B6%DC%DB%93%CC%9F%D1%D6%87%9F%CF%AD%D8%D6%A1%9C%D1%D4s%9Bjgf%A0%9A%5C%D2%CF%DF%A7%D7%D0%ECu%C8%A0%D3%9C%D7%D8%D4%DA%A5%C9%A8%95%A6%CA%E2%A2%DD%D9%CF%CC%A9" TargetMode="External"/><Relationship Id="rId249" Type="http://schemas.openxmlformats.org/officeDocument/2006/relationships/hyperlink" Target="http://checklist.ibcjapan.net/checklist?crypt=%5E%CF%DE%DE%A0%B6%DC%DB%93%CC%9F%D1%D6%87%9F%CF%AD%D8%D6%A1%9C%D1%D4s%9Bkik%9E%96%5C%D2%CF%DF%A7%D7%D0%ECu%C8%A0%D3%9C%D7%D8%D4%DA%A5%C9%A8%95%A6%CA%E2%A2%DD%D9%CF%CC%A9" TargetMode="External"/><Relationship Id="rId414" Type="http://schemas.openxmlformats.org/officeDocument/2006/relationships/hyperlink" Target="http://checklist.ibcjapan.net/checklist?crypt=%5E%CF%DE%DE%A0%B6%DC%DB%93%CC%9F%D1%D6%87%9F%CF%AD%D8%D6%A1%9C%D1%D4s%9Bick%A3%9B%5C%D2%CF%DF%A7%D7%D0%ECu%C8%A0%D3%9C%D7%D8%D4%DA%A5%C9%A8%95%A6%CA%E2%A2%DD%D9%CF%CC%A9" TargetMode="External"/><Relationship Id="rId456" Type="http://schemas.openxmlformats.org/officeDocument/2006/relationships/hyperlink" Target="http://checklist.ibcjapan.net/checklist?crypt=%5E%CF%DE%DE%A0%B6%DC%DB%93%CC%9F%D1%D6%87%9F%CF%AD%D8%D6%A1%9C%D1%D4s%9Bjfc%A1%96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9Bjhc%9D%99%5C%D2%CF%DF%A7%D7%D0%ECu%C8%A0%D3%9C%D7%D8%D4%DA%A5%C9%A8%95%A6%CA%E2%A2%DD%D9%CF%CC%A9" TargetMode="External"/><Relationship Id="rId109" Type="http://schemas.openxmlformats.org/officeDocument/2006/relationships/hyperlink" Target="http://checklist.ibcjapan.net/checklist?crypt=%5E%CF%DE%DE%A0%B6%DC%DB%93%CC%9F%D1%D6%87%9F%CF%AD%D8%D6%A1%9C%D1%D4s%9Bjge%9D%9B%5C%D2%CF%DF%A7%D7%D0%ECu%C8%A0%D3%9C%D7%D8%D4%DA%A5%C9%A8%95%A6%CA%E2%A2%DD%D9%CF%CC%A9" TargetMode="External"/><Relationship Id="rId260" Type="http://schemas.openxmlformats.org/officeDocument/2006/relationships/hyperlink" Target="http://checklist.ibcjapan.net/checklist?crypt=%5E%CF%DE%DE%A0%B6%DC%DB%93%CC%9F%D1%D6%87%9F%CF%AD%D8%D6%A1%9C%D1%D4s%9Bkbj%A1%95%5C%D2%CF%DF%A7%D7%D0%ECu%C8%A0%D3%9C%D7%D8%D4%DA%A5%C9%A8%95%A6%CA%E2%A2%DD%D9%CF%CC%A9" TargetMode="External"/><Relationship Id="rId316" Type="http://schemas.openxmlformats.org/officeDocument/2006/relationships/hyperlink" Target="http://checklist.ibcjapan.net/checklist?crypt=%5E%CF%DE%DE%A0%B6%DC%DB%93%CC%9F%D1%D6%87%9F%CF%AD%D8%D6%A1%9C%D1%D4s%9Bkgg%9B%98%5C%D2%CF%DF%A7%D7%D0%ECu%C8%A0%D3%9C%D7%D8%D4%DA%A5%C9%A8%95%A6%CA%E2%A2%DD%D9%CF%CC%A9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hecklist.ibcjapan.net/checklist?crypt=%5E%CF%DE%DE%A0%B6%DC%DB%93%CC%9F%D1%D6%87%9F%CF%AD%D8%D6%A1%9C%D1%D4s%9Bkbg%A0%9C%5C%D2%CF%DF%A7%D7%D0%ECu%C8%A0%D3%9C%D7%D8%D4%DA%A5%C9%A8%95%A6%CA%E2%A2%DD%D9%CF%CC%A9" TargetMode="External"/><Relationship Id="rId299" Type="http://schemas.openxmlformats.org/officeDocument/2006/relationships/hyperlink" Target="http://checklist.ibcjapan.net/checklist?crypt=%5E%CF%DE%DE%A0%B6%DC%DB%93%CC%9F%D1%D6%87%9F%CF%AD%D8%D6%A1%9C%D1%D4s%9Bkgd%9D%99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Bjgc%A4%95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9Bjck%9D%9A%5C%D2%CF%DF%A7%D7%D0%ECu%C8%A0%D3%9C%D7%D8%D4%DA%A5%C9%A8%95%A6%CA%E2%A2%DD%D9%CF%CC%A9" TargetMode="External"/><Relationship Id="rId159" Type="http://schemas.openxmlformats.org/officeDocument/2006/relationships/hyperlink" Target="http://checklist.ibcjapan.net/checklist?crypt=%5E%CF%DE%DE%A0%B6%DC%DB%93%CC%9F%D1%D6%87%9F%CF%AD%D8%D6%A1%9C%D1%D4s%9Bjdl%9F%9B%5C%D2%CF%DF%A7%D7%D0%ECu%C8%A0%D3%9C%D7%D8%D4%DA%A5%C9%A8%95%A6%CA%E2%A2%DD%D9%CF%CC%A9" TargetMode="External"/><Relationship Id="rId324" Type="http://schemas.openxmlformats.org/officeDocument/2006/relationships/hyperlink" Target="http://checklist.ibcjapan.net/checklist?crypt=%5E%CF%DE%DE%A0%B6%DC%DB%93%CC%9F%D1%D6%87%9F%CF%AD%D8%D6%A1%9C%D1%D4s%9Bjhc%A4%98%5C%D2%CF%DF%A7%D7%D0%ECu%C8%A0%D3%9C%D7%D8%D4%DA%A5%C9%A8%95%A6%CA%E2%A2%DD%D9%CF%CC%A9" TargetMode="External"/><Relationship Id="rId366" Type="http://schemas.openxmlformats.org/officeDocument/2006/relationships/hyperlink" Target="http://checklist.ibcjapan.net/checklist?crypt=%5E%CF%DE%DE%A0%B6%DC%DB%93%CC%9F%D1%D6%87%9F%CF%AD%D8%D6%A1%9C%D1%D4s%9Bkgf%9E%96%5C%D2%CF%DF%A7%D7%D0%ECu%C8%A0%D3%9C%D7%D8%D4%DA%A5%C9%A8%95%A6%CA%E2%A2%DD%D9%CF%CC%A9" TargetMode="External"/><Relationship Id="rId170" Type="http://schemas.openxmlformats.org/officeDocument/2006/relationships/hyperlink" Target="http://checklist.ibcjapan.net/checklist?crypt=%5E%CF%DE%DE%A0%B6%DC%DB%93%CC%9F%D1%D6%87%9F%CF%AD%D8%D6%A1%9C%D1%D4s%9Bibh%A1%97%5C%D2%CF%DF%A7%D7%D0%ECu%C8%A0%D3%9C%D7%D8%D4%DA%A5%C9%A8%95%A6%CA%E2%A2%DD%D9%CF%CC%A9" TargetMode="External"/><Relationship Id="rId226" Type="http://schemas.openxmlformats.org/officeDocument/2006/relationships/hyperlink" Target="http://checklist.ibcjapan.net/checklist?crypt=%5E%CF%DE%DE%A0%B6%DC%DB%93%CC%9F%D1%D6%87%9F%CF%AD%D8%D6%A1%9C%D1%D4s%9Bkfd%A4%9B%5C%D2%CF%DF%A7%D7%D0%ECu%C8%A0%D3%9C%D7%D8%D4%DA%A5%C9%A8%95%A6%CA%E2%A2%DD%D9%CF%CC%A9" TargetMode="External"/><Relationship Id="rId433" Type="http://schemas.openxmlformats.org/officeDocument/2006/relationships/hyperlink" Target="http://checklist.ibcjapan.net/checklist?crypt=%5E%CF%DE%DE%A0%B6%DC%DB%93%CC%9F%D1%D6%87%9F%CF%AD%D8%D6%A1%9C%D1%D4s%9Bjkh%9C%95%5C%D2%CF%DF%A7%D7%D0%ECu%C8%A0%D3%9C%D7%D8%D4%DA%A5%C9%A8%95%A6%CA%E2%A2%DD%D9%CF%CC%A9" TargetMode="External"/><Relationship Id="rId268" Type="http://schemas.openxmlformats.org/officeDocument/2006/relationships/hyperlink" Target="http://checklist.ibcjapan.net/checklist?crypt=%5E%CF%DE%DE%A0%B6%DC%DB%93%CC%9F%D1%D6%87%9F%CF%AD%D8%D6%A1%9C%D1%D4s%9Bjjg%9C%9B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Bkhd%A0%99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9Bjhj%9D%97%5C%D2%CF%DF%A7%D7%D0%ECu%C8%A0%D3%9C%D7%D8%D4%DA%A5%C9%A8%95%A6%CA%E2%A2%DD%D9%CF%CC%A9" TargetMode="External"/><Relationship Id="rId128" Type="http://schemas.openxmlformats.org/officeDocument/2006/relationships/hyperlink" Target="http://checklist.ibcjapan.net/checklist?crypt=%5E%CF%DE%DE%A0%B6%DC%DB%93%CC%9F%D1%D6%87%9F%CF%AD%D8%D6%A1%9C%D1%D4s%9Bcdf%9F%99%5C%D2%CF%DF%A7%D7%D0%ECu%C8%A0%D3%9C%D7%D8%D4%DA%A5%C9%A8%95%A6%CA%E2%A2%DD%D9%CF%CC%A9" TargetMode="External"/><Relationship Id="rId335" Type="http://schemas.openxmlformats.org/officeDocument/2006/relationships/hyperlink" Target="http://checklist.ibcjapan.net/checklist?crypt=%5E%CF%DE%DE%A0%B6%DC%DB%93%CC%9F%D1%D6%87%9F%CF%AD%D8%D6%A1%9C%D1%D4s%9Bkgj%9E%95%5C%D2%CF%DF%A7%D7%D0%ECu%C8%A0%D3%9C%D7%D8%D4%DA%A5%C9%A8%95%A6%CA%E2%A2%DD%D9%CF%CC%A9" TargetMode="External"/><Relationship Id="rId377" Type="http://schemas.openxmlformats.org/officeDocument/2006/relationships/hyperlink" Target="http://checklist.ibcjapan.net/checklist?crypt=%5E%CF%DE%DE%A0%B6%DC%DB%93%CC%9F%D1%D6%87%9F%CF%AD%D8%D6%A1%9C%D1%D4s%9Bjcc%A4%94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jgi%9E%9A%5C%D2%CF%DF%A7%D7%D0%ECu%C8%A0%D3%9C%D7%D8%D4%DA%A5%C9%A8%95%A6%CA%E2%A2%DD%D9%CF%CC%A9" TargetMode="External"/><Relationship Id="rId181" Type="http://schemas.openxmlformats.org/officeDocument/2006/relationships/hyperlink" Target="http://checklist.ibcjapan.net/checklist?crypt=%5E%CF%DE%DE%A0%B6%DC%DB%93%CC%9F%D1%D6%87%9F%CF%AD%D8%D6%A1%9C%D1%D4s%9Begd%9E%9D%5C%D2%CF%DF%A7%D7%D0%ECu%C8%A0%D3%9C%D7%D8%D4%DA%A5%C9%A8%95%A6%CA%E2%A2%DD%D9%CF%CC%A9" TargetMode="External"/><Relationship Id="rId237" Type="http://schemas.openxmlformats.org/officeDocument/2006/relationships/hyperlink" Target="http://checklist.ibcjapan.net/checklist?crypt=%5E%CF%DE%DE%A0%B6%DC%DB%93%CC%9F%D1%D6%87%9F%CF%AD%D8%D6%A1%9C%D1%D4s%9Bkgl%A4%9D%5C%D2%CF%DF%A7%D7%D0%ECu%C8%A0%D3%9C%D7%D8%D4%DA%A5%C9%A8%95%A6%CA%E2%A2%DD%D9%CF%CC%A9" TargetMode="External"/><Relationship Id="rId402" Type="http://schemas.openxmlformats.org/officeDocument/2006/relationships/hyperlink" Target="http://checklist.ibcjapan.net/checklist?crypt=%5E%CF%DE%DE%A0%B6%DC%DB%93%CC%9F%D1%D6%87%9F%CF%AD%D8%D6%A1%9C%D1%D4s%9Bdci%A4%99%5C%D2%CF%DF%A7%D7%D0%ECu%C8%A0%D3%9C%D7%D8%D4%DA%A5%C9%A8%95%A6%CA%E2%A2%DD%D9%CF%CC%A9" TargetMode="External"/><Relationship Id="rId279" Type="http://schemas.openxmlformats.org/officeDocument/2006/relationships/hyperlink" Target="http://checklist.ibcjapan.net/checklist?crypt=%5E%CF%DE%DE%A0%B6%DC%DB%93%CC%9F%D1%D6%87%9F%CF%AD%D8%D6%A1%9C%D1%D4s%9Bjff%A3%9D%5C%D2%CF%DF%A7%D7%D0%ECu%C8%A0%D3%9C%D7%D8%D4%DA%A5%C9%A8%95%A6%CA%E2%A2%DD%D9%CF%CC%A9" TargetMode="External"/><Relationship Id="rId444" Type="http://schemas.openxmlformats.org/officeDocument/2006/relationships/hyperlink" Target="http://checklist.ibcjapan.net/checklist?crypt=%5E%CF%DE%DE%A0%B6%DC%DB%93%CC%9F%D1%D6%87%9F%CF%AD%D8%D6%A1%9C%D1%D4s%9Bkgg%A3%96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Bkej%9F%9C%5C%D2%CF%DF%A7%D7%D0%ECu%C8%A0%D3%9C%D7%D8%D4%DA%A5%C9%A8%95%A6%CA%E2%A2%DD%D9%CF%CC%A9" TargetMode="External"/><Relationship Id="rId139" Type="http://schemas.openxmlformats.org/officeDocument/2006/relationships/hyperlink" Target="http://checklist.ibcjapan.net/checklist?crypt=%5E%CF%DE%DE%A0%B6%DC%DB%93%CC%9F%D1%D6%87%9F%CF%AD%D8%D6%A1%9C%D1%D4s%9Aicj%9D%94%5C%D2%CF%DF%A7%D7%D0%ECu%C8%A0%D3%9C%D7%D8%D4%DA%A5%C9%A8%95%A6%CA%E2%A2%DD%D9%CF%CC%A9" TargetMode="External"/><Relationship Id="rId290" Type="http://schemas.openxmlformats.org/officeDocument/2006/relationships/hyperlink" Target="http://checklist.ibcjapan.net/checklist?crypt=%5E%CF%DE%DE%A0%B6%DC%DB%93%CC%9F%D1%D6%87%9F%CF%AD%D8%D6%A1%9C%D1%D4s%9Bkgi%9D%9D%5C%D2%CF%DF%A7%D7%D0%ECu%C8%A0%D3%9C%D7%D8%D4%DA%A5%C9%A8%95%A6%CA%E2%A2%DD%D9%CF%CC%A9" TargetMode="External"/><Relationship Id="rId304" Type="http://schemas.openxmlformats.org/officeDocument/2006/relationships/hyperlink" Target="http://checklist.ibcjapan.net/checklist?crypt=%5E%CF%DE%DE%A0%B6%DC%DB%93%CC%9F%D1%D6%87%9F%CF%AD%D8%D6%A1%9C%D1%D4s%9Bkei%A2%97%5C%D2%CF%DF%A7%D7%D0%ECu%C8%A0%D3%9C%D7%D8%D4%DA%A5%C9%A8%95%A6%CA%E2%A2%DD%D9%CF%CC%A9" TargetMode="External"/><Relationship Id="rId346" Type="http://schemas.openxmlformats.org/officeDocument/2006/relationships/hyperlink" Target="http://checklist.ibcjapan.net/checklist?crypt=%5E%CF%DE%DE%A0%B6%DC%DB%93%CC%9F%D1%D6%87%9F%CF%AD%D8%D6%A1%9C%D1%D4s%9Bkdf%9F%9D%5C%D2%CF%DF%A7%D7%D0%ECu%C8%A0%D3%9C%D7%D8%D4%DA%A5%C9%A8%95%A6%CA%E2%A2%DD%D9%CF%CC%A9" TargetMode="External"/><Relationship Id="rId388" Type="http://schemas.openxmlformats.org/officeDocument/2006/relationships/hyperlink" Target="http://checklist.ibcjapan.net/checklist?crypt=%5E%CF%DE%DE%A0%B6%DC%DB%93%CC%9F%D1%D6%87%9F%CF%AD%D8%D6%A1%9C%D1%D4s%9Bhfl%A0%99%5C%D2%CF%DF%A7%D7%D0%ECu%C8%A0%D3%9C%D7%D8%D4%DA%A5%C9%A8%95%A6%CA%E2%A2%DD%D9%CF%CC%A9" TargetMode="External"/><Relationship Id="rId85" Type="http://schemas.openxmlformats.org/officeDocument/2006/relationships/hyperlink" Target="http://checklist.ibcjapan.net/checklist?crypt=%5E%CF%DE%DE%A0%B6%DC%DB%93%CC%9F%D1%D6%87%9F%CF%AD%D8%D6%A1%9C%D1%D4s%9Aigj%9C%96%5C%D2%CF%DF%A7%D7%D0%ECu%C8%A0%D3%9C%D7%D8%D4%DA%A5%C9%A8%95%A6%CA%E2%A2%DD%D9%CF%CC%A9" TargetMode="External"/><Relationship Id="rId150" Type="http://schemas.openxmlformats.org/officeDocument/2006/relationships/hyperlink" Target="http://checklist.ibcjapan.net/checklist?crypt=%5E%CF%DE%DE%A0%B6%DC%DB%93%CC%9F%D1%D6%87%9F%CF%AD%D8%D6%A1%9C%D1%D4s%9Bked%9D%98%5C%D2%CF%DF%A7%D7%D0%ECu%C8%A0%D3%9C%D7%D8%D4%DA%A5%C9%A8%95%A6%CA%E2%A2%DD%D9%CF%CC%A9" TargetMode="External"/><Relationship Id="rId192" Type="http://schemas.openxmlformats.org/officeDocument/2006/relationships/hyperlink" Target="http://checklist.ibcjapan.net/checklist?crypt=%5E%CF%DE%DE%A0%B6%DC%DB%93%CC%9F%D1%D6%87%9F%CF%AD%D8%D6%A1%9C%D1%D4s%9Bdgc%A4%9B%5C%D2%CF%DF%A7%D7%D0%ECu%C8%A0%D3%9C%D7%D8%D4%DA%A5%C9%A8%95%A6%CA%E2%A2%DD%D9%CF%CC%A9" TargetMode="External"/><Relationship Id="rId206" Type="http://schemas.openxmlformats.org/officeDocument/2006/relationships/hyperlink" Target="http://checklist.ibcjapan.net/checklist?crypt=%5E%CF%DE%DE%A0%B6%DC%DB%93%CC%9F%D1%D6%87%9F%CF%AD%D8%D6%A1%9C%D1%D4s%9Bjfh%9D%9C%5C%D2%CF%DF%A7%D7%D0%ECu%C8%A0%D3%9C%D7%D8%D4%DA%A5%C9%A8%95%A6%CA%E2%A2%DD%D9%CF%CC%A9" TargetMode="External"/><Relationship Id="rId413" Type="http://schemas.openxmlformats.org/officeDocument/2006/relationships/hyperlink" Target="http://checklist.ibcjapan.net/checklist?crypt=%5E%CF%DE%DE%A0%B6%DC%DB%93%CC%9F%D1%D6%87%9F%CF%AD%D8%D6%A1%9C%D1%D4s%9Bjde%A1%95%5C%D2%CF%DF%A7%D7%D0%ECu%C8%A0%D3%9C%D7%D8%D4%DA%A5%C9%A8%95%A6%CA%E2%A2%DD%D9%CF%CC%A9" TargetMode="External"/><Relationship Id="rId248" Type="http://schemas.openxmlformats.org/officeDocument/2006/relationships/hyperlink" Target="http://checklist.ibcjapan.net/checklist?crypt=%5E%CF%DE%DE%A0%B6%DC%DB%93%CC%9F%D1%D6%87%9F%CF%AD%D8%D6%A1%9C%D1%D4s%9Aidd%9F%94%5C%D2%CF%DF%A7%D7%D0%ECu%C8%A0%D3%9C%D7%D8%D4%DA%A5%C9%A8%95%A6%CA%E2%A2%DD%D9%CF%CC%A9" TargetMode="External"/><Relationship Id="rId455" Type="http://schemas.openxmlformats.org/officeDocument/2006/relationships/hyperlink" Target="http://checklist.ibcjapan.net/checklist?crypt=%5E%CF%DE%DE%A0%B6%DC%DB%93%CC%9F%D1%D6%87%9F%CF%AD%D8%D6%A1%9C%D1%D4s%9Bkfl%A3%95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ikc%A1%99%5C%D2%CF%DF%A7%D7%D0%ECu%C8%A0%D3%9C%D7%D8%D4%DA%A5%C9%A8%95%A6%CA%E2%A2%DD%D9%CF%CC%A9" TargetMode="External"/><Relationship Id="rId108" Type="http://schemas.openxmlformats.org/officeDocument/2006/relationships/hyperlink" Target="http://checklist.ibcjapan.net/checklist?crypt=%5E%CF%DE%DE%A0%B6%DC%DB%93%CC%9F%D1%D6%87%9F%CF%AD%D8%D6%A1%9C%D1%D4s%9Ajjl%A4%98%5C%D2%CF%DF%A7%D7%D0%ECu%C8%A0%D3%9C%D7%D8%D4%DA%A5%C9%A8%95%A6%CA%E2%A2%DD%D9%CF%CC%A9" TargetMode="External"/><Relationship Id="rId315" Type="http://schemas.openxmlformats.org/officeDocument/2006/relationships/hyperlink" Target="http://checklist.ibcjapan.net/checklist?crypt=%5E%CF%DE%DE%A0%B6%DC%DB%93%CC%9F%D1%D6%87%9F%CF%AD%D8%D6%A1%9C%D1%D4s%9Bihc%A1%9C%5C%D2%CF%DF%A7%D7%D0%ECu%C8%A0%D3%9C%D7%D8%D4%DA%A5%C9%A8%95%A6%CA%E2%A2%DD%D9%CF%CC%A9" TargetMode="External"/><Relationship Id="rId357" Type="http://schemas.openxmlformats.org/officeDocument/2006/relationships/hyperlink" Target="http://checklist.ibcjapan.net/checklist?crypt=%5E%CF%DE%DE%A0%B6%DC%DB%93%CC%9F%D1%D6%87%9F%CF%AD%D8%D6%A1%9C%D1%D4s%9Bkbd%A1%99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9Bkeg%A0%99%5C%D2%CF%DF%A7%D7%D0%ECu%C8%A0%D3%9C%D7%D8%D4%DA%A5%C9%A8%95%A6%CA%E2%A2%DD%D9%CF%CC%A9" TargetMode="External"/><Relationship Id="rId96" Type="http://schemas.openxmlformats.org/officeDocument/2006/relationships/hyperlink" Target="http://checklist.ibcjapan.net/checklist?crypt=%5E%CF%DE%DE%A0%B6%DC%DB%93%CC%9F%D1%D6%87%9F%CF%AD%D8%D6%A1%9C%D1%D4s%9Bjik%A3%94%5C%D2%CF%DF%A7%D7%D0%ECu%C8%A0%D3%9C%D7%D8%D4%DA%A5%C9%A8%95%A6%CA%E2%A2%DD%D9%CF%CC%A9" TargetMode="External"/><Relationship Id="rId161" Type="http://schemas.openxmlformats.org/officeDocument/2006/relationships/hyperlink" Target="http://checklist.ibcjapan.net/checklist?crypt=%5E%CF%DE%DE%A0%B6%DC%DB%93%CC%9F%D1%D6%87%9F%CF%AD%D8%D6%A1%9C%D1%D4s%9Bhcd%A1%94%5C%D2%CF%DF%A7%D7%D0%ECu%C8%A0%D3%9C%D7%D8%D4%DA%A5%C9%A8%95%A6%CA%E2%A2%DD%D9%CF%CC%A9" TargetMode="External"/><Relationship Id="rId217" Type="http://schemas.openxmlformats.org/officeDocument/2006/relationships/hyperlink" Target="http://checklist.ibcjapan.net/checklist?crypt=%5E%CF%DE%DE%A0%B6%DC%DB%93%CC%9F%D1%D6%87%9F%CF%AD%D8%D6%A1%9C%D1%D4s%9Beih%A3%9B%5C%D2%CF%DF%A7%D7%D0%ECu%C8%A0%D3%9C%D7%D8%D4%DA%A5%C9%A8%95%A6%CA%E2%A2%DD%D9%CF%CC%A9" TargetMode="External"/><Relationship Id="rId399" Type="http://schemas.openxmlformats.org/officeDocument/2006/relationships/hyperlink" Target="http://checklist.ibcjapan.net/checklist?crypt=%5E%CF%DE%DE%A0%B6%DC%DB%93%CC%9F%D1%D6%87%9F%CF%AD%D8%D6%A1%9C%D1%D4s%9Bhie%9F%9D%5C%D2%CF%DF%A7%D7%D0%ECu%C8%A0%D3%9C%D7%D8%D4%DA%A5%C9%A8%95%A6%CA%E2%A2%DD%D9%CF%CC%A9" TargetMode="External"/><Relationship Id="rId259" Type="http://schemas.openxmlformats.org/officeDocument/2006/relationships/hyperlink" Target="http://checklist.ibcjapan.net/checklist?crypt=%5E%CF%DE%DE%A0%B6%DC%DB%93%CC%9F%D1%D6%87%9F%CF%AD%D8%D6%A1%9C%D1%D4s%9Bkhk%A1%94%5C%D2%CF%DF%A7%D7%D0%ECu%C8%A0%D3%9C%D7%D8%D4%DA%A5%C9%A8%95%A6%CA%E2%A2%DD%D9%CF%CC%A9" TargetMode="External"/><Relationship Id="rId424" Type="http://schemas.openxmlformats.org/officeDocument/2006/relationships/hyperlink" Target="http://checklist.ibcjapan.net/checklist?crypt=%5E%CF%DE%DE%A0%B6%DC%DB%93%CC%9F%D1%D6%87%9F%CF%AD%D8%D6%A1%9C%D1%D4s%9Bjfk%A4%99%5C%D2%CF%DF%A7%D7%D0%ECu%C8%A0%D3%9C%D7%D8%D4%DA%A5%C9%A8%95%A6%CA%E2%A2%DD%D9%CF%CC%A9" TargetMode="External"/><Relationship Id="rId466" Type="http://schemas.openxmlformats.org/officeDocument/2006/relationships/hyperlink" Target="http://checklist.ibcjapan.net/checklist?crypt=%5E%CF%DE%DE%A0%B6%DC%DB%93%CC%9F%D1%D6%87%9F%CF%AD%D8%D6%A1%9C%D1%D4s%9Bkhj%A2%95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gkd%A2%99%5C%D2%CF%DF%A7%D7%D0%ECu%C8%A0%D3%9C%D7%D8%D4%DA%A5%C9%A8%95%A6%CA%E2%A2%DD%D9%CF%CC%A9" TargetMode="External"/><Relationship Id="rId119" Type="http://schemas.openxmlformats.org/officeDocument/2006/relationships/hyperlink" Target="http://checklist.ibcjapan.net/checklist?crypt=%5E%CF%DE%DE%A0%B6%DC%DB%93%CC%9F%D1%D6%87%9F%CF%AD%D8%D6%A1%9C%D1%D4s%9Bjel%A0%95%5C%D2%CF%DF%A7%D7%D0%ECu%C8%A0%D3%9C%D7%D8%D4%DA%A5%C9%A8%95%A6%CA%E2%A2%DD%D9%CF%CC%A9" TargetMode="External"/><Relationship Id="rId270" Type="http://schemas.openxmlformats.org/officeDocument/2006/relationships/hyperlink" Target="http://checklist.ibcjapan.net/checklist?crypt=%5E%CF%DE%DE%A0%B6%DC%DB%93%CC%9F%D1%D6%87%9F%CF%AD%D8%D6%A1%9C%D1%D4s%9Bkif%A4%99%5C%D2%CF%DF%A7%D7%D0%ECu%C8%A0%D3%9C%D7%D8%D4%DA%A5%C9%A8%95%A6%CA%E2%A2%DD%D9%CF%CC%A9" TargetMode="External"/><Relationship Id="rId326" Type="http://schemas.openxmlformats.org/officeDocument/2006/relationships/hyperlink" Target="http://checklist.ibcjapan.net/checklist?crypt=%5E%CF%DE%DE%A0%B6%DC%DB%93%CC%9F%D1%D6%87%9F%CF%AD%D8%D6%A1%9C%D1%D4s%9Bicj%A2%97%5C%D2%CF%DF%A7%D7%D0%ECu%C8%A0%D3%9C%D7%D8%D4%DA%A5%C9%A8%95%A6%CA%E2%A2%DD%D9%CF%CC%A9" TargetMode="External"/><Relationship Id="rId65" Type="http://schemas.openxmlformats.org/officeDocument/2006/relationships/hyperlink" Target="http://checklist.ibcjapan.net/checklist?crypt=%5E%CF%DE%DE%A0%B6%DC%DB%93%CC%9F%D1%D6%87%9F%CF%AD%D8%D6%A1%9C%D1%D4s%9Bkdf%A0%9D%5C%D2%CF%DF%A7%D7%D0%ECu%C8%A0%D3%9C%D7%D8%D4%DA%A5%C9%A8%95%A6%CA%E2%A2%DD%D9%CF%CC%A9" TargetMode="External"/><Relationship Id="rId130" Type="http://schemas.openxmlformats.org/officeDocument/2006/relationships/hyperlink" Target="http://checklist.ibcjapan.net/checklist?crypt=%5E%CF%DE%DE%A0%B6%DC%DB%93%CC%9F%D1%D6%87%9F%CF%AD%D8%D6%A1%9C%D1%D4s%9Bjgd%A2%9A%5C%D2%CF%DF%A7%D7%D0%ECu%C8%A0%D3%9C%D7%D8%D4%DA%A5%C9%A8%95%A6%CA%E2%A2%DD%D9%CF%CC%A9" TargetMode="External"/><Relationship Id="rId368" Type="http://schemas.openxmlformats.org/officeDocument/2006/relationships/hyperlink" Target="http://checklist.ibcjapan.net/checklist?crypt=%5E%CF%DE%DE%A0%B6%DC%DB%93%CC%9F%D1%D6%87%9F%CF%AD%D8%D6%A1%9C%D1%D4s%9Bkgj%9E%98%5C%D2%CF%DF%A7%D7%D0%ECu%C8%A0%D3%9C%D7%D8%D4%DA%A5%C9%A8%95%A6%CA%E2%A2%DD%D9%CF%CC%A9" TargetMode="External"/><Relationship Id="rId172" Type="http://schemas.openxmlformats.org/officeDocument/2006/relationships/hyperlink" Target="http://checklist.ibcjapan.net/checklist?crypt=%5E%CF%DE%DE%A0%B6%DC%DB%93%CC%9F%D1%D6%87%9F%CF%AD%D8%D6%A1%9C%D1%D4s%9Bigj%A3%97%5C%D2%CF%DF%A7%D7%D0%ECu%C8%A0%D3%9C%D7%D8%D4%DA%A5%C9%A8%95%A6%CA%E2%A2%DD%D9%CF%CC%A9" TargetMode="External"/><Relationship Id="rId193" Type="http://schemas.openxmlformats.org/officeDocument/2006/relationships/hyperlink" Target="http://checklist.ibcjapan.net/checklist?crypt=%5E%CF%DE%DE%A0%B6%DC%DB%93%CC%9F%D1%D6%87%9F%CF%AD%D8%D6%A1%9C%D1%D4s%9Aijg%A1%98%5C%D2%CF%DF%A7%D7%D0%ECu%C8%A0%D3%9C%D7%D8%D4%DA%A5%C9%A8%95%A6%CA%E2%A2%DD%D9%CF%CC%A9" TargetMode="External"/><Relationship Id="rId207" Type="http://schemas.openxmlformats.org/officeDocument/2006/relationships/hyperlink" Target="http://checklist.ibcjapan.net/checklist?crypt=%5E%CF%DE%DE%A0%B6%DC%DB%93%CC%9F%D1%D6%87%9F%CF%AD%D8%D6%A1%9C%D1%D4s%9Bjkh%9B%98%5C%D2%CF%DF%A7%D7%D0%ECu%C8%A0%D3%9C%D7%D8%D4%DA%A5%C9%A8%95%A6%CA%E2%A2%DD%D9%CF%CC%A9" TargetMode="External"/><Relationship Id="rId228" Type="http://schemas.openxmlformats.org/officeDocument/2006/relationships/hyperlink" Target="http://checklist.ibcjapan.net/checklist?crypt=%5E%CF%DE%DE%A0%B6%DC%DB%93%CC%9F%D1%D6%87%9F%CF%AD%D8%D6%A1%9C%D1%D4s%9Bcde%9E%9A%5C%D2%CF%DF%A7%D7%D0%ECu%C8%A0%D3%9C%D7%D8%D4%DA%A5%C9%A8%95%A6%CA%E2%A2%DD%D9%CF%CC%A9" TargetMode="External"/><Relationship Id="rId249" Type="http://schemas.openxmlformats.org/officeDocument/2006/relationships/hyperlink" Target="http://checklist.ibcjapan.net/checklist?crypt=%5E%CF%DE%DE%A0%B6%DC%DB%93%CC%9F%D1%D6%87%9F%CF%AD%D8%D6%A1%9C%D1%D4s%9Bkdg%9C%95%5C%D2%CF%DF%A7%D7%D0%ECu%C8%A0%D3%9C%D7%D8%D4%DA%A5%C9%A8%95%A6%CA%E2%A2%DD%D9%CF%CC%A9" TargetMode="External"/><Relationship Id="rId414" Type="http://schemas.openxmlformats.org/officeDocument/2006/relationships/hyperlink" Target="http://checklist.ibcjapan.net/checklist?crypt=%5E%CF%DE%DE%A0%B6%DC%DB%93%CC%9F%D1%D6%87%9F%CF%AD%D8%D6%A1%9C%D1%D4s%9Bkbj%A0%98%5C%D2%CF%DF%A7%D7%D0%ECu%C8%A0%D3%9C%D7%D8%D4%DA%A5%C9%A8%95%A6%CA%E2%A2%DD%D9%CF%CC%A9" TargetMode="External"/><Relationship Id="rId435" Type="http://schemas.openxmlformats.org/officeDocument/2006/relationships/hyperlink" Target="http://checklist.ibcjapan.net/checklist?crypt=%5E%CF%DE%DE%A0%B6%DC%DB%93%CC%9F%D1%D6%87%9F%CF%AD%D8%D6%A1%9C%D1%D4s%9Bkgg%9D%97%5C%D2%CF%DF%A7%D7%D0%ECu%C8%A0%D3%9C%D7%D8%D4%DA%A5%C9%A8%95%A6%CA%E2%A2%DD%D9%CF%CC%A9" TargetMode="External"/><Relationship Id="rId456" Type="http://schemas.openxmlformats.org/officeDocument/2006/relationships/hyperlink" Target="http://checklist.ibcjapan.net/checklist?crypt=%5E%CF%DE%DE%A0%B6%DC%DB%93%CC%9F%D1%D6%87%9F%CF%AD%D8%D6%A1%9C%D1%D4s%9Bjhi%9C%9D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9Bjhc%9D%99%5C%D2%CF%DF%A7%D7%D0%ECu%C8%A0%D3%9C%D7%D8%D4%DA%A5%C9%A8%95%A6%CA%E2%A2%DD%D9%CF%CC%A9" TargetMode="External"/><Relationship Id="rId109" Type="http://schemas.openxmlformats.org/officeDocument/2006/relationships/hyperlink" Target="http://checklist.ibcjapan.net/checklist?crypt=%5E%CF%DE%DE%A0%B6%DC%DB%93%CC%9F%D1%D6%87%9F%CF%AD%D8%D6%A1%9C%D1%D4s%9Bjjj%A0%95%5C%D2%CF%DF%A7%D7%D0%ECu%C8%A0%D3%9C%D7%D8%D4%DA%A5%C9%A8%95%A6%CA%E2%A2%DD%D9%CF%CC%A9" TargetMode="External"/><Relationship Id="rId260" Type="http://schemas.openxmlformats.org/officeDocument/2006/relationships/hyperlink" Target="http://checklist.ibcjapan.net/checklist?crypt=%5E%CF%DE%DE%A0%B6%DC%DB%93%CC%9F%D1%D6%87%9F%CF%AD%D8%D6%A1%9C%D1%D4s%9Bkfe%9C%9C%5C%D2%CF%DF%A7%D7%D0%ECu%C8%A0%D3%9C%D7%D8%D4%DA%A5%C9%A8%95%A6%CA%E2%A2%DD%D9%CF%CC%A9" TargetMode="External"/><Relationship Id="rId281" Type="http://schemas.openxmlformats.org/officeDocument/2006/relationships/hyperlink" Target="http://checklist.ibcjapan.net/checklist?crypt=%5E%CF%DE%DE%A0%B6%DC%DB%93%CC%9F%D1%D6%87%9F%CF%AD%D8%D6%A1%9C%D1%D4s%9Bjfe%A1%94%5C%D2%CF%DF%A7%D7%D0%ECu%C8%A0%D3%9C%D7%D8%D4%DA%A5%C9%A8%95%A6%CA%E2%A2%DD%D9%CF%CC%A9" TargetMode="External"/><Relationship Id="rId316" Type="http://schemas.openxmlformats.org/officeDocument/2006/relationships/hyperlink" Target="http://checklist.ibcjapan.net/checklist?crypt=%5E%CF%DE%DE%A0%B6%DC%DB%93%CC%9F%D1%D6%87%9F%CF%AD%D8%D6%A1%9C%D1%D4s%9Bkcc%A1%98%5C%D2%CF%DF%A7%D7%D0%ECu%C8%A0%D3%9C%D7%D8%D4%DA%A5%C9%A8%95%A6%CA%E2%A2%DD%D9%CF%CC%A9" TargetMode="External"/><Relationship Id="rId337" Type="http://schemas.openxmlformats.org/officeDocument/2006/relationships/hyperlink" Target="http://checklist.ibcjapan.net/checklist?crypt=%5E%CF%DE%DE%A0%B6%DC%DB%93%CC%9F%D1%D6%87%9F%CF%AD%D8%D6%A1%9C%D1%D4s%9Bjkg%A3%94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Bkgh%9F%98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9Bick%9F%9A%5C%D2%CF%DF%A7%D7%D0%ECu%C8%A0%D3%9C%D7%D8%D4%DA%A5%C9%A8%95%A6%CA%E2%A2%DD%D9%CF%CC%A9" TargetMode="External"/><Relationship Id="rId76" Type="http://schemas.openxmlformats.org/officeDocument/2006/relationships/hyperlink" Target="http://checklist.ibcjapan.net/checklist?crypt=%5E%CF%DE%DE%A0%B6%DC%DB%93%CC%9F%D1%D6%87%9F%CF%AD%D8%D6%A1%9C%D1%D4s%9Bikf%A2%96%5C%D2%CF%DF%A7%D7%D0%ECu%C8%A0%D3%9C%D7%D8%D4%DA%A5%C9%A8%95%A6%CA%E2%A2%DD%D9%CF%CC%A9" TargetMode="External"/><Relationship Id="rId97" Type="http://schemas.openxmlformats.org/officeDocument/2006/relationships/hyperlink" Target="http://checklist.ibcjapan.net/checklist?crypt=%5E%CF%DE%DE%A0%B6%DC%DB%93%CC%9F%D1%D6%87%9F%CF%AD%D8%D6%A1%9C%D1%D4s%9Bjgk%A2%9C%5C%D2%CF%DF%A7%D7%D0%ECu%C8%A0%D3%9C%D7%D8%D4%DA%A5%C9%A8%95%A6%CA%E2%A2%DD%D9%CF%CC%A9" TargetMode="External"/><Relationship Id="rId120" Type="http://schemas.openxmlformats.org/officeDocument/2006/relationships/hyperlink" Target="http://checklist.ibcjapan.net/checklist?crypt=%5E%CF%DE%DE%A0%B6%DC%DB%93%CC%9F%D1%D6%87%9F%CF%AD%D8%D6%A1%9C%D1%D4s%9Bjhh%A1%98%5C%D2%CF%DF%A7%D7%D0%ECu%C8%A0%D3%9C%D7%D8%D4%DA%A5%C9%A8%95%A6%CA%E2%A2%DD%D9%CF%CC%A9" TargetMode="External"/><Relationship Id="rId141" Type="http://schemas.openxmlformats.org/officeDocument/2006/relationships/hyperlink" Target="http://checklist.ibcjapan.net/checklist?crypt=%5E%CF%DE%DE%A0%B6%DC%DB%93%CC%9F%D1%D6%87%9F%CF%AD%D8%D6%A1%9C%D1%D4s%9Bccg%A1%98%5C%D2%CF%DF%A7%D7%D0%ECu%C8%A0%D3%9C%D7%D8%D4%DA%A5%C9%A8%95%A6%CA%E2%A2%DD%D9%CF%CC%A9" TargetMode="External"/><Relationship Id="rId358" Type="http://schemas.openxmlformats.org/officeDocument/2006/relationships/hyperlink" Target="http://checklist.ibcjapan.net/checklist?crypt=%5E%CF%DE%DE%A0%B6%DC%DB%93%CC%9F%D1%D6%87%9F%CF%AD%D8%D6%A1%9C%D1%D4s%9Bkde%9C%95%5C%D2%CF%DF%A7%D7%D0%ECu%C8%A0%D3%9C%D7%D8%D4%DA%A5%C9%A8%95%A6%CA%E2%A2%DD%D9%CF%CC%A9" TargetMode="External"/><Relationship Id="rId379" Type="http://schemas.openxmlformats.org/officeDocument/2006/relationships/hyperlink" Target="http://checklist.ibcjapan.net/checklist?crypt=%5E%CF%DE%DE%A0%B6%DC%DB%93%CC%9F%D1%D6%87%9F%CF%AD%D8%D6%A1%9C%D1%D4s%9Bief%A4%97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jfi%9F%94%5C%D2%CF%DF%A7%D7%D0%ECu%C8%A0%D3%9C%D7%D8%D4%DA%A5%C9%A8%95%A6%CA%E2%A2%DD%D9%CF%CC%A9" TargetMode="External"/><Relationship Id="rId162" Type="http://schemas.openxmlformats.org/officeDocument/2006/relationships/hyperlink" Target="http://checklist.ibcjapan.net/checklist?crypt=%5E%CF%DE%DE%A0%B6%DC%DB%93%CC%9F%D1%D6%87%9F%CF%AD%D8%D6%A1%9C%D1%D4s%9Bjgi%A3%95%5C%D2%CF%DF%A7%D7%D0%ECu%C8%A0%D3%9C%D7%D8%D4%DA%A5%C9%A8%95%A6%CA%E2%A2%DD%D9%CF%CC%A9" TargetMode="External"/><Relationship Id="rId183" Type="http://schemas.openxmlformats.org/officeDocument/2006/relationships/hyperlink" Target="http://checklist.ibcjapan.net/checklist?crypt=%5E%CF%DE%DE%A0%B6%DC%DB%93%CC%9F%D1%D6%87%9F%CF%AD%D8%D6%A1%9C%D1%D4s%9Aigi%9E%98%5C%D2%CF%DF%A7%D7%D0%ECu%C8%A0%D3%9C%D7%D8%D4%DA%A5%C9%A8%95%A6%CA%E2%A2%DD%D9%CF%CC%A9" TargetMode="External"/><Relationship Id="rId218" Type="http://schemas.openxmlformats.org/officeDocument/2006/relationships/hyperlink" Target="http://checklist.ibcjapan.net/checklist?crypt=%5E%CF%DE%DE%A0%B6%DC%DB%93%CC%9F%D1%D6%87%9F%CF%AD%D8%D6%A1%9C%D1%D4s%9Bjbg%9C%99%5C%D2%CF%DF%A7%D7%D0%ECu%C8%A0%D3%9C%D7%D8%D4%DA%A5%C9%A8%95%A6%CA%E2%A2%DD%D9%CF%CC%A9" TargetMode="External"/><Relationship Id="rId239" Type="http://schemas.openxmlformats.org/officeDocument/2006/relationships/hyperlink" Target="http://checklist.ibcjapan.net/checklist?crypt=%5E%CF%DE%DE%A0%B6%DC%DB%93%CC%9F%D1%D6%87%9F%CF%AD%D8%D6%A1%9C%D1%D4s%9Bkih%A2%95%5C%D2%CF%DF%A7%D7%D0%ECu%C8%A0%D3%9C%D7%D8%D4%DA%A5%C9%A8%95%A6%CA%E2%A2%DD%D9%CF%CC%A9" TargetMode="External"/><Relationship Id="rId390" Type="http://schemas.openxmlformats.org/officeDocument/2006/relationships/hyperlink" Target="http://checklist.ibcjapan.net/checklist?crypt=%5E%CF%DE%DE%A0%B6%DC%DB%93%CC%9F%D1%D6%87%9F%CF%AD%D8%D6%A1%9C%D1%D4s%9Bikk%A2%9A%5C%D2%CF%DF%A7%D7%D0%ECu%C8%A0%D3%9C%D7%D8%D4%DA%A5%C9%A8%95%A6%CA%E2%A2%DD%D9%CF%CC%A9" TargetMode="External"/><Relationship Id="rId404" Type="http://schemas.openxmlformats.org/officeDocument/2006/relationships/hyperlink" Target="http://checklist.ibcjapan.net/checklist?crypt=%5E%CF%DE%DE%A0%B6%DC%DB%93%CC%9F%D1%D6%87%9F%CF%AD%D8%D6%A1%9C%D1%D4s%9Biig%9D%9C%5C%D2%CF%DF%A7%D7%D0%ECu%C8%A0%D3%9C%D7%D8%D4%DA%A5%C9%A8%95%A6%CA%E2%A2%DD%D9%CF%CC%A9" TargetMode="External"/><Relationship Id="rId425" Type="http://schemas.openxmlformats.org/officeDocument/2006/relationships/hyperlink" Target="http://checklist.ibcjapan.net/checklist?crypt=%5E%CF%DE%DE%A0%B6%DC%DB%93%CC%9F%D1%D6%87%9F%CF%AD%D8%D6%A1%9C%D1%D4s%9Bjfi%A3%96%5C%D2%CF%DF%A7%D7%D0%ECu%C8%A0%D3%9C%D7%D8%D4%DA%A5%C9%A8%95%A6%CA%E2%A2%DD%D9%CF%CC%A9" TargetMode="External"/><Relationship Id="rId446" Type="http://schemas.openxmlformats.org/officeDocument/2006/relationships/hyperlink" Target="http://checklist.ibcjapan.net/checklist?crypt=%5E%CF%DE%DE%A0%B6%DC%DB%93%CC%9F%D1%D6%87%9F%CF%AD%D8%D6%A1%9C%D1%D4s%9Bjkd%A0%9C%5C%D2%CF%DF%A7%D7%D0%ECu%C8%A0%D3%9C%D7%D8%D4%DA%A5%C9%A8%95%A6%CA%E2%A2%DD%D9%CF%CC%A9" TargetMode="External"/><Relationship Id="rId467" Type="http://schemas.openxmlformats.org/officeDocument/2006/relationships/hyperlink" Target="http://checklist.ibcjapan.net/checklist?crypt=%5E%CF%DE%DE%A0%B6%DC%DB%93%CC%9F%D1%D6%87%9F%CF%AD%D8%D6%A1%9C%D1%D4s%9Bkjd%A1%98%5C%D2%CF%DF%A7%D7%D0%ECu%C8%A0%D3%9C%D7%D8%D4%DA%A5%C9%A8%95%A6%CA%E2%A2%DD%D9%CF%CC%A9" TargetMode="External"/><Relationship Id="rId250" Type="http://schemas.openxmlformats.org/officeDocument/2006/relationships/hyperlink" Target="http://checklist.ibcjapan.net/checklist?crypt=%5E%CF%DE%DE%A0%B6%DC%DB%93%CC%9F%D1%D6%87%9F%CF%AD%D8%D6%A1%9C%D1%D4s%9Bjgk%A3%9D%5C%D2%CF%DF%A7%D7%D0%ECu%C8%A0%D3%9C%D7%D8%D4%DA%A5%C9%A8%95%A6%CA%E2%A2%DD%D9%CF%CC%A9" TargetMode="External"/><Relationship Id="rId271" Type="http://schemas.openxmlformats.org/officeDocument/2006/relationships/hyperlink" Target="http://checklist.ibcjapan.net/checklist?crypt=%5E%CF%DE%DE%A0%B6%DC%DB%93%CC%9F%D1%D6%87%9F%CF%AD%D8%D6%A1%9C%D1%D4s%9Bkgj%A0%9C%5C%D2%CF%DF%A7%D7%D0%ECu%C8%A0%D3%9C%D7%D8%D4%DA%A5%C9%A8%95%A6%CA%E2%A2%DD%D9%CF%CC%A9" TargetMode="External"/><Relationship Id="rId292" Type="http://schemas.openxmlformats.org/officeDocument/2006/relationships/hyperlink" Target="http://checklist.ibcjapan.net/checklist?crypt=%5E%CF%DE%DE%A0%B6%DC%DB%93%CC%9F%D1%D6%87%9F%CF%AD%D8%D6%A1%9C%D1%D4s%9Bkid%A3%94%5C%D2%CF%DF%A7%D7%D0%ECu%C8%A0%D3%9C%D7%D8%D4%DA%A5%C9%A8%95%A6%CA%E2%A2%DD%D9%CF%CC%A9" TargetMode="External"/><Relationship Id="rId306" Type="http://schemas.openxmlformats.org/officeDocument/2006/relationships/hyperlink" Target="http://checklist.ibcjapan.net/checklist?crypt=%5E%CF%DE%DE%A0%B6%DC%DB%93%CC%9F%D1%D6%87%9F%CF%AD%D8%D6%A1%9C%D1%D4s%9Bkig%A4%9B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Bedg%A1%9A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9Bijc%A0%95%5C%D2%CF%DF%A7%D7%D0%ECu%C8%A0%D3%9C%D7%D8%D4%DA%A5%C9%A8%95%A6%CA%E2%A2%DD%D9%CF%CC%A9" TargetMode="External"/><Relationship Id="rId66" Type="http://schemas.openxmlformats.org/officeDocument/2006/relationships/hyperlink" Target="http://checklist.ibcjapan.net/checklist?crypt=%5E%CF%DE%DE%A0%B6%DC%DB%93%CC%9F%D1%D6%87%9F%CF%AD%D8%D6%A1%9C%D1%D4s%9Bckf%A1%9D%5C%D2%CF%DF%A7%D7%D0%ECu%C8%A0%D3%9C%D7%D8%D4%DA%A5%C9%A8%95%A6%CA%E2%A2%DD%D9%CF%CC%A9" TargetMode="External"/><Relationship Id="rId87" Type="http://schemas.openxmlformats.org/officeDocument/2006/relationships/hyperlink" Target="http://checklist.ibcjapan.net/checklist?crypt=%5E%CF%DE%DE%A0%B6%DC%DB%93%CC%9F%D1%D6%87%9F%CF%AD%D8%D6%A1%9C%D1%D4s%9Bihh%9C%95%5C%D2%CF%DF%A7%D7%D0%ECu%C8%A0%D3%9C%D7%D8%D4%DA%A5%C9%A8%95%A6%CA%E2%A2%DD%D9%CF%CC%A9" TargetMode="External"/><Relationship Id="rId110" Type="http://schemas.openxmlformats.org/officeDocument/2006/relationships/hyperlink" Target="http://checklist.ibcjapan.net/checklist?crypt=%5E%CF%DE%DE%A0%B6%DC%DB%93%CC%9F%D1%D6%87%9F%CF%AD%D8%D6%A1%9C%D1%D4s%9Bchg%A2%96%5C%D2%CF%DF%A7%D7%D0%ECu%C8%A0%D3%9C%D7%D8%D4%DA%A5%C9%A8%95%A6%CA%E2%A2%DD%D9%CF%CC%A9" TargetMode="External"/><Relationship Id="rId131" Type="http://schemas.openxmlformats.org/officeDocument/2006/relationships/hyperlink" Target="http://checklist.ibcjapan.net/checklist?crypt=%5E%CF%DE%DE%A0%B6%DC%DB%93%CC%9F%D1%D6%87%9F%CF%AD%D8%D6%A1%9C%D1%D4s%9Bijk%9B%95%5C%D2%CF%DF%A7%D7%D0%ECu%C8%A0%D3%9C%D7%D8%D4%DA%A5%C9%A8%95%A6%CA%E2%A2%DD%D9%CF%CC%A9" TargetMode="External"/><Relationship Id="rId327" Type="http://schemas.openxmlformats.org/officeDocument/2006/relationships/hyperlink" Target="http://checklist.ibcjapan.net/checklist?crypt=%5E%CF%DE%DE%A0%B6%DC%DB%93%CC%9F%D1%D6%87%9F%CF%AD%D8%D6%A1%9C%D1%D4s%9Bkhd%9C%9A%5C%D2%CF%DF%A7%D7%D0%ECu%C8%A0%D3%9C%D7%D8%D4%DA%A5%C9%A8%95%A6%CA%E2%A2%DD%D9%CF%CC%A9" TargetMode="External"/><Relationship Id="rId348" Type="http://schemas.openxmlformats.org/officeDocument/2006/relationships/hyperlink" Target="http://checklist.ibcjapan.net/checklist?crypt=%5E%CF%DE%DE%A0%B6%DC%DB%93%CC%9F%D1%D6%87%9F%CF%AD%D8%D6%A1%9C%D1%D4s%9Bkhi%A2%9A%5C%D2%CF%DF%A7%D7%D0%ECu%C8%A0%D3%9C%D7%D8%D4%DA%A5%C9%A8%95%A6%CA%E2%A2%DD%D9%CF%CC%A9" TargetMode="External"/><Relationship Id="rId369" Type="http://schemas.openxmlformats.org/officeDocument/2006/relationships/hyperlink" Target="http://checklist.ibcjapan.net/checklist?crypt=%5E%CF%DE%DE%A0%B6%DC%DB%93%CC%9F%D1%D6%87%9F%CF%AD%D8%D6%A1%9C%D1%D4s%9Bkfk%A0%9C%5C%D2%CF%DF%A7%D7%D0%ECu%C8%A0%D3%9C%D7%D8%D4%DA%A5%C9%A8%95%A6%CA%E2%A2%DD%D9%CF%CC%A9" TargetMode="External"/><Relationship Id="rId152" Type="http://schemas.openxmlformats.org/officeDocument/2006/relationships/hyperlink" Target="http://checklist.ibcjapan.net/checklist?crypt=%5E%CF%DE%DE%A0%B6%DC%DB%93%CC%9F%D1%D6%87%9F%CF%AD%D8%D6%A1%9C%D1%D4s%9Bjde%9D%99%5C%D2%CF%DF%A7%D7%D0%ECu%C8%A0%D3%9C%D7%D8%D4%DA%A5%C9%A8%95%A6%CA%E2%A2%DD%D9%CF%CC%A9" TargetMode="External"/><Relationship Id="rId173" Type="http://schemas.openxmlformats.org/officeDocument/2006/relationships/hyperlink" Target="http://checklist.ibcjapan.net/checklist?crypt=%5E%CF%DE%DE%A0%B6%DC%DB%93%CC%9F%D1%D6%87%9F%CF%AD%D8%D6%A1%9C%D1%D4s%9Bhei%9C%9B%5C%D2%CF%DF%A7%D7%D0%ECu%C8%A0%D3%9C%D7%D8%D4%DA%A5%C9%A8%95%A6%CA%E2%A2%DD%D9%CF%CC%A9" TargetMode="External"/><Relationship Id="rId194" Type="http://schemas.openxmlformats.org/officeDocument/2006/relationships/hyperlink" Target="http://checklist.ibcjapan.net/checklist?crypt=%5E%CF%DE%DE%A0%B6%DC%DB%93%CC%9F%D1%D6%87%9F%CF%AD%D8%D6%A1%9C%D1%D4s%9Bfec%9F%9D%5C%D2%CF%DF%A7%D7%D0%ECu%C8%A0%D3%9C%D7%D8%D4%DA%A5%C9%A8%95%A6%CA%E2%A2%DD%D9%CF%CC%A9" TargetMode="External"/><Relationship Id="rId208" Type="http://schemas.openxmlformats.org/officeDocument/2006/relationships/hyperlink" Target="http://checklist.ibcjapan.net/checklist?crypt=%5E%CF%DE%DE%A0%B6%DC%DB%93%CC%9F%D1%D6%87%9F%CF%AD%D8%D6%A1%9C%D1%D4s%9Befi%A4%98%5C%D2%CF%DF%A7%D7%D0%ECu%C8%A0%D3%9C%D7%D8%D4%DA%A5%C9%A8%95%A6%CA%E2%A2%DD%D9%CF%CC%A9" TargetMode="External"/><Relationship Id="rId229" Type="http://schemas.openxmlformats.org/officeDocument/2006/relationships/hyperlink" Target="http://checklist.ibcjapan.net/checklist?crypt=%5E%CF%DE%DE%A0%B6%DC%DB%93%CC%9F%D1%D6%87%9F%CF%AD%D8%D6%A1%9C%D1%D4s%9Bjbk%A2%98%5C%D2%CF%DF%A7%D7%D0%ECu%C8%A0%D3%9C%D7%D8%D4%DA%A5%C9%A8%95%A6%CA%E2%A2%DD%D9%CF%CC%A9" TargetMode="External"/><Relationship Id="rId380" Type="http://schemas.openxmlformats.org/officeDocument/2006/relationships/hyperlink" Target="http://checklist.ibcjapan.net/checklist?crypt=%5E%CF%DE%DE%A0%B6%DC%DB%93%CC%9F%D1%D6%87%9F%CF%AD%D8%D6%A1%9C%D1%D4s%9Bjhj%9B%9A%5C%D2%CF%DF%A7%D7%D0%ECu%C8%A0%D3%9C%D7%D8%D4%DA%A5%C9%A8%95%A6%CA%E2%A2%DD%D9%CF%CC%A9" TargetMode="External"/><Relationship Id="rId415" Type="http://schemas.openxmlformats.org/officeDocument/2006/relationships/hyperlink" Target="http://checklist.ibcjapan.net/checklist?crypt=%5E%CF%DE%DE%A0%B6%DC%DB%93%CC%9F%D1%D6%87%9F%CF%AD%D8%D6%A1%9C%D1%D4s%9Bbkk%A3%95%5C%D2%CF%DF%A7%D7%D0%ECu%C8%A0%D3%9C%D7%D8%D4%DA%A5%C9%A8%95%A6%CA%E2%A2%DD%D9%CF%CC%A9" TargetMode="External"/><Relationship Id="rId436" Type="http://schemas.openxmlformats.org/officeDocument/2006/relationships/hyperlink" Target="http://checklist.ibcjapan.net/checklist?crypt=%5E%CF%DE%DE%A0%B6%DC%DB%93%CC%9F%D1%D6%87%9F%CF%AD%D8%D6%A1%9C%D1%D4s%9Bkhj%A0%96%5C%D2%CF%DF%A7%D7%D0%ECu%C8%A0%D3%9C%D7%D8%D4%DA%A5%C9%A8%95%A6%CA%E2%A2%DD%D9%CF%CC%A9" TargetMode="External"/><Relationship Id="rId457" Type="http://schemas.openxmlformats.org/officeDocument/2006/relationships/hyperlink" Target="http://checklist.ibcjapan.net/checklist?crypt=%5E%CF%DE%DE%A0%B6%DC%DB%93%CC%9F%D1%D6%87%9F%CF%AD%D8%D6%A1%9C%D1%D4s%9Bbeg%9F%98%5C%D2%CF%DF%A7%D7%D0%ECu%C8%A0%D3%9C%D7%D8%D4%DA%A5%C9%A8%95%A6%CA%E2%A2%DD%D9%CF%CC%A9" TargetMode="External"/><Relationship Id="rId240" Type="http://schemas.openxmlformats.org/officeDocument/2006/relationships/hyperlink" Target="http://checklist.ibcjapan.net/checklist?crypt=%5E%CF%DE%DE%A0%B6%DC%DB%93%CC%9F%D1%D6%87%9F%CF%AD%D8%D6%A1%9C%D1%D4s%9Bkhe%9F%9A%5C%D2%CF%DF%A7%D7%D0%ECu%C8%A0%D3%9C%D7%D8%D4%DA%A5%C9%A8%95%A6%CA%E2%A2%DD%D9%CF%CC%A9" TargetMode="External"/><Relationship Id="rId261" Type="http://schemas.openxmlformats.org/officeDocument/2006/relationships/hyperlink" Target="http://checklist.ibcjapan.net/checklist?crypt=%5E%CF%DE%DE%A0%B6%DC%DB%93%CC%9F%D1%D6%87%9F%CF%AD%D8%D6%A1%9C%D1%D4s%9Bkfk%9D%9D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kbd%9F%94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Bihk%A1%9D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9Bffk%A1%96%5C%D2%CF%DF%A7%D7%D0%ECu%C8%A0%D3%9C%D7%D8%D4%DA%A5%C9%A8%95%A6%CA%E2%A2%DD%D9%CF%CC%A9" TargetMode="External"/><Relationship Id="rId77" Type="http://schemas.openxmlformats.org/officeDocument/2006/relationships/hyperlink" Target="http://checklist.ibcjapan.net/checklist?crypt=%5E%CF%DE%DE%A0%B6%DC%DB%93%CC%9F%D1%D6%87%9F%CF%AD%D8%D6%A1%9C%D1%D4s%9Bjjh%A4%97%5C%D2%CF%DF%A7%D7%D0%ECu%C8%A0%D3%9C%D7%D8%D4%DA%A5%C9%A8%95%A6%CA%E2%A2%DD%D9%CF%CC%A9" TargetMode="External"/><Relationship Id="rId100" Type="http://schemas.openxmlformats.org/officeDocument/2006/relationships/hyperlink" Target="http://checklist.ibcjapan.net/checklist?crypt=%5E%CF%DE%DE%A0%B6%DC%DB%93%CC%9F%D1%D6%87%9F%CF%AD%D8%D6%A1%9C%D1%D4s%9Bcfc%9F%9C%5C%D2%CF%DF%A7%D7%D0%ECu%C8%A0%D3%9C%D7%D8%D4%DA%A5%C9%A8%95%A6%CA%E2%A2%DD%D9%CF%CC%A9" TargetMode="External"/><Relationship Id="rId282" Type="http://schemas.openxmlformats.org/officeDocument/2006/relationships/hyperlink" Target="http://checklist.ibcjapan.net/checklist?crypt=%5E%CF%DE%DE%A0%B6%DC%DB%93%CC%9F%D1%D6%87%9F%CF%AD%D8%D6%A1%9C%D1%D4s%9Bjek%9E%95%5C%D2%CF%DF%A7%D7%D0%ECu%C8%A0%D3%9C%D7%D8%D4%DA%A5%C9%A8%95%A6%CA%E2%A2%DD%D9%CF%CC%A9" TargetMode="External"/><Relationship Id="rId317" Type="http://schemas.openxmlformats.org/officeDocument/2006/relationships/hyperlink" Target="http://checklist.ibcjapan.net/checklist?crypt=%5E%CF%DE%DE%A0%B6%DC%DB%93%CC%9F%D1%D6%87%9F%CF%AD%D8%D6%A1%9C%D1%D4s%9Bjek%A0%9B%5C%D2%CF%DF%A7%D7%D0%ECu%C8%A0%D3%9C%D7%D8%D4%DA%A5%C9%A8%95%A6%CA%E2%A2%DD%D9%CF%CC%A9" TargetMode="External"/><Relationship Id="rId338" Type="http://schemas.openxmlformats.org/officeDocument/2006/relationships/hyperlink" Target="http://checklist.ibcjapan.net/checklist?crypt=%5E%CF%DE%DE%A0%B6%DC%DB%93%CC%9F%D1%D6%87%9F%CF%AD%D8%D6%A1%9C%D1%D4s%9Bjcf%9E%99%5C%D2%CF%DF%A7%D7%D0%ECu%C8%A0%D3%9C%D7%D8%D4%DA%A5%C9%A8%95%A6%CA%E2%A2%DD%D9%CF%CC%A9" TargetMode="External"/><Relationship Id="rId359" Type="http://schemas.openxmlformats.org/officeDocument/2006/relationships/hyperlink" Target="http://checklist.ibcjapan.net/checklist?crypt=%5E%CF%DE%DE%A0%B6%DC%DB%93%CC%9F%D1%D6%87%9F%CF%AD%D8%D6%A1%9C%D1%D4s%9Bjdf%9F%98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Bjcg%9F%9D%5C%D2%CF%DF%A7%D7%D0%ECu%C8%A0%D3%9C%D7%D8%D4%DA%A5%C9%A8%95%A6%CA%E2%A2%DD%D9%CF%CC%A9" TargetMode="External"/><Relationship Id="rId98" Type="http://schemas.openxmlformats.org/officeDocument/2006/relationships/hyperlink" Target="http://checklist.ibcjapan.net/checklist?crypt=%5E%CF%DE%DE%A0%B6%DC%DB%93%CC%9F%D1%D6%87%9F%CF%AD%D8%D6%A1%9C%D1%D4s%9Aidi%9C%9D%5C%D2%CF%DF%A7%D7%D0%ECu%C8%A0%D3%9C%D7%D8%D4%DA%A5%C9%A8%95%A6%CA%E2%A2%DD%D9%CF%CC%A9" TargetMode="External"/><Relationship Id="rId121" Type="http://schemas.openxmlformats.org/officeDocument/2006/relationships/hyperlink" Target="http://checklist.ibcjapan.net/checklist?crypt=%5E%CF%DE%DE%A0%B6%DC%DB%93%CC%9F%D1%D6%87%9F%CF%AD%D8%D6%A1%9C%D1%D4s%9Bjjh%A1%96%5C%D2%CF%DF%A7%D7%D0%ECu%C8%A0%D3%9C%D7%D8%D4%DA%A5%C9%A8%95%A6%CA%E2%A2%DD%D9%CF%CC%A9" TargetMode="External"/><Relationship Id="rId142" Type="http://schemas.openxmlformats.org/officeDocument/2006/relationships/hyperlink" Target="http://checklist.ibcjapan.net/checklist?crypt=%5E%CF%DE%DE%A0%B6%DC%DB%93%CC%9F%D1%D6%87%9F%CF%AD%D8%D6%A1%9C%D1%D4s%9Aicd%9C%94%5C%D2%CF%DF%A7%D7%D0%ECu%C8%A0%D3%9C%D7%D8%D4%DA%A5%C9%A8%95%A6%CA%E2%A2%DD%D9%CF%CC%A9" TargetMode="External"/><Relationship Id="rId163" Type="http://schemas.openxmlformats.org/officeDocument/2006/relationships/hyperlink" Target="http://checklist.ibcjapan.net/checklist?crypt=%5E%CF%DE%DE%A0%B6%DC%DB%93%CC%9F%D1%D6%87%9F%CF%AD%D8%D6%A1%9C%D1%D4s%9Bgig%A4%9C%5C%D2%CF%DF%A7%D7%D0%ECu%C8%A0%D3%9C%D7%D8%D4%DA%A5%C9%A8%95%A6%CA%E2%A2%DD%D9%CF%CC%A9" TargetMode="External"/><Relationship Id="rId184" Type="http://schemas.openxmlformats.org/officeDocument/2006/relationships/hyperlink" Target="http://checklist.ibcjapan.net/checklist?crypt=%5E%CF%DE%DE%A0%B6%DC%DB%93%CC%9F%D1%D6%87%9F%CF%AD%D8%D6%A1%9C%D1%D4s%9Bbdh%9E%94%5C%D2%CF%DF%A7%D7%D0%ECu%C8%A0%D3%9C%D7%D8%D4%DA%A5%C9%A8%95%A6%CA%E2%A2%DD%D9%CF%CC%A9" TargetMode="External"/><Relationship Id="rId219" Type="http://schemas.openxmlformats.org/officeDocument/2006/relationships/hyperlink" Target="http://checklist.ibcjapan.net/checklist?crypt=%5E%CF%DE%DE%A0%B6%DC%DB%93%CC%9F%D1%D6%87%9F%CF%AD%D8%D6%A1%9C%D1%D4s%9Bikl%A4%95%5C%D2%CF%DF%A7%D7%D0%ECu%C8%A0%D3%9C%D7%D8%D4%DA%A5%C9%A8%95%A6%CA%E2%A2%DD%D9%CF%CC%A9" TargetMode="External"/><Relationship Id="rId370" Type="http://schemas.openxmlformats.org/officeDocument/2006/relationships/hyperlink" Target="http://checklist.ibcjapan.net/checklist?crypt=%5E%CF%DE%DE%A0%B6%DC%DB%93%CC%9F%D1%D6%87%9F%CF%AD%D8%D6%A1%9C%D1%D4s%9Bhhk%A3%9C%5C%D2%CF%DF%A7%D7%D0%ECu%C8%A0%D3%9C%D7%D8%D4%DA%A5%C9%A8%95%A6%CA%E2%A2%DD%D9%CF%CC%A9" TargetMode="External"/><Relationship Id="rId391" Type="http://schemas.openxmlformats.org/officeDocument/2006/relationships/hyperlink" Target="http://checklist.ibcjapan.net/checklist?crypt=%5E%CF%DE%DE%A0%B6%DC%DB%93%CC%9F%D1%D6%87%9F%CF%AD%D8%D6%A1%9C%D1%D4s%9Bjfi%9F%97%5C%D2%CF%DF%A7%D7%D0%ECu%C8%A0%D3%9C%D7%D8%D4%DA%A5%C9%A8%95%A6%CA%E2%A2%DD%D9%CF%CC%A9" TargetMode="External"/><Relationship Id="rId405" Type="http://schemas.openxmlformats.org/officeDocument/2006/relationships/hyperlink" Target="http://checklist.ibcjapan.net/checklist?crypt=%5E%CF%DE%DE%A0%B6%DC%DB%93%CC%9F%D1%D6%87%9F%CF%AD%D8%D6%A1%9C%D1%D4s%9Bghg%A0%99%5C%D2%CF%DF%A7%D7%D0%ECu%C8%A0%D3%9C%D7%D8%D4%DA%A5%C9%A8%95%A6%CA%E2%A2%DD%D9%CF%CC%A9" TargetMode="External"/><Relationship Id="rId426" Type="http://schemas.openxmlformats.org/officeDocument/2006/relationships/hyperlink" Target="http://checklist.ibcjapan.net/checklist?crypt=%5E%CF%DE%DE%A0%B6%DC%DB%93%CC%9F%D1%D6%87%9F%CF%AD%D8%D6%A1%9C%D1%D4s%9Bjfd%A0%96%5C%D2%CF%DF%A7%D7%D0%ECu%C8%A0%D3%9C%D7%D8%D4%DA%A5%C9%A8%95%A6%CA%E2%A2%DD%D9%CF%CC%A9" TargetMode="External"/><Relationship Id="rId447" Type="http://schemas.openxmlformats.org/officeDocument/2006/relationships/hyperlink" Target="http://checklist.ibcjapan.net/checklist?crypt=%5E%CF%DE%DE%A0%B6%DC%DB%93%CC%9F%D1%D6%87%9F%CF%AD%D8%D6%A1%9C%D1%D4s%9Bjfh%9F%97%5C%D2%CF%DF%A7%D7%D0%ECu%C8%A0%D3%9C%D7%D8%D4%DA%A5%C9%A8%95%A6%CA%E2%A2%DD%D9%CF%CC%A9" TargetMode="External"/><Relationship Id="rId230" Type="http://schemas.openxmlformats.org/officeDocument/2006/relationships/hyperlink" Target="http://checklist.ibcjapan.net/checklist?crypt=%5E%CF%DE%DE%A0%B6%DC%DB%93%CC%9F%D1%D6%87%9F%CF%AD%D8%D6%A1%9C%D1%D4s%9Bjbc%A1%94%5C%D2%CF%DF%A7%D7%D0%ECu%C8%A0%D3%9C%D7%D8%D4%DA%A5%C9%A8%95%A6%CA%E2%A2%DD%D9%CF%CC%A9" TargetMode="External"/><Relationship Id="rId251" Type="http://schemas.openxmlformats.org/officeDocument/2006/relationships/hyperlink" Target="http://checklist.ibcjapan.net/checklist?crypt=%5E%CF%DE%DE%A0%B6%DC%DB%93%CC%9F%D1%D6%87%9F%CF%AD%D8%D6%A1%9C%D1%D4s%9Bjgh%A1%9D%5C%D2%CF%DF%A7%D7%D0%ECu%C8%A0%D3%9C%D7%D8%D4%DA%A5%C9%A8%95%A6%CA%E2%A2%DD%D9%CF%CC%A9" TargetMode="External"/><Relationship Id="rId468" Type="http://schemas.openxmlformats.org/officeDocument/2006/relationships/hyperlink" Target="http://checklist.ibcjapan.net/checklist?crypt=%5E%CF%DE%DE%A0%B6%DC%DB%93%CC%9F%D1%D6%87%9F%CF%AD%D8%D6%A1%9C%D1%D4s%9Bkhd%A1%97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fgj%9B%99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9Bkgg%A2%9D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9Bjch%9C%9D%5C%D2%CF%DF%A7%D7%D0%ECu%C8%A0%D3%9C%D7%D8%D4%DA%A5%C9%A8%95%A6%CA%E2%A2%DD%D9%CF%CC%A9" TargetMode="External"/><Relationship Id="rId272" Type="http://schemas.openxmlformats.org/officeDocument/2006/relationships/hyperlink" Target="http://checklist.ibcjapan.net/checklist?crypt=%5E%CF%DE%DE%A0%B6%DC%DB%93%CC%9F%D1%D6%87%9F%CF%AD%D8%D6%A1%9C%D1%D4s%9Bkij%9D%9B%5C%D2%CF%DF%A7%D7%D0%ECu%C8%A0%D3%9C%D7%D8%D4%DA%A5%C9%A8%95%A6%CA%E2%A2%DD%D9%CF%CC%A9" TargetMode="External"/><Relationship Id="rId293" Type="http://schemas.openxmlformats.org/officeDocument/2006/relationships/hyperlink" Target="http://checklist.ibcjapan.net/checklist?crypt=%5E%CF%DE%DE%A0%B6%DC%DB%93%CC%9F%D1%D6%87%9F%CF%AD%D8%D6%A1%9C%D1%D4s%9Bkfj%9D%99%5C%D2%CF%DF%A7%D7%D0%ECu%C8%A0%D3%9C%D7%D8%D4%DA%A5%C9%A8%95%A6%CA%E2%A2%DD%D9%CF%CC%A9" TargetMode="External"/><Relationship Id="rId307" Type="http://schemas.openxmlformats.org/officeDocument/2006/relationships/hyperlink" Target="http://checklist.ibcjapan.net/checklist?crypt=%5E%CF%DE%DE%A0%B6%DC%DB%93%CC%9F%D1%D6%87%9F%CF%AD%D8%D6%A1%9C%D1%D4s%9Bkie%A0%99%5C%D2%CF%DF%A7%D7%D0%ECu%C8%A0%D3%9C%D7%D8%D4%DA%A5%C9%A8%95%A6%CA%E2%A2%DD%D9%CF%CC%A9" TargetMode="External"/><Relationship Id="rId328" Type="http://schemas.openxmlformats.org/officeDocument/2006/relationships/hyperlink" Target="http://checklist.ibcjapan.net/checklist?crypt=%5E%CF%DE%DE%A0%B6%DC%DB%93%CC%9F%D1%D6%87%9F%CF%AD%D8%D6%A1%9C%D1%D4s%9Bkgi%A0%98%5C%D2%CF%DF%A7%D7%D0%ECu%C8%A0%D3%9C%D7%D8%D4%DA%A5%C9%A8%95%A6%CA%E2%A2%DD%D9%CF%CC%A9" TargetMode="External"/><Relationship Id="rId349" Type="http://schemas.openxmlformats.org/officeDocument/2006/relationships/hyperlink" Target="http://checklist.ibcjapan.net/checklist?crypt=%5E%CF%DE%DE%A0%B6%DC%DB%93%CC%9F%D1%D6%87%9F%CF%AD%D8%D6%A1%9C%D1%D4s%9Bkic%A0%9B%5C%D2%CF%DF%A7%D7%D0%ECu%C8%A0%D3%9C%D7%D8%D4%DA%A5%C9%A8%95%A6%CA%E2%A2%DD%D9%CF%CC%A9" TargetMode="External"/><Relationship Id="rId88" Type="http://schemas.openxmlformats.org/officeDocument/2006/relationships/hyperlink" Target="http://checklist.ibcjapan.net/checklist?crypt=%5E%CF%DE%DE%A0%B6%DC%DB%93%CC%9F%D1%D6%87%9F%CF%AD%D8%D6%A1%9C%D1%D4s%9Bbgi%A0%9B%5C%D2%CF%DF%A7%D7%D0%ECu%C8%A0%D3%9C%D7%D8%D4%DA%A5%C9%A8%95%A6%CA%E2%A2%DD%D9%CF%CC%A9" TargetMode="External"/><Relationship Id="rId111" Type="http://schemas.openxmlformats.org/officeDocument/2006/relationships/hyperlink" Target="http://checklist.ibcjapan.net/checklist?crypt=%5E%CF%DE%DE%A0%B6%DC%DB%93%CC%9F%D1%D6%87%9F%CF%AD%D8%D6%A1%9C%D1%D4s%9Bcdi%9B%94%5C%D2%CF%DF%A7%D7%D0%ECu%C8%A0%D3%9C%D7%D8%D4%DA%A5%C9%A8%95%A6%CA%E2%A2%DD%D9%CF%CC%A9" TargetMode="External"/><Relationship Id="rId132" Type="http://schemas.openxmlformats.org/officeDocument/2006/relationships/hyperlink" Target="http://checklist.ibcjapan.net/checklist?crypt=%5E%CF%DE%DE%A0%B6%DC%DB%93%CC%9F%D1%D6%87%9F%CF%AD%D8%D6%A1%9C%D1%D4s%9Bjhd%9C%9C%5C%D2%CF%DF%A7%D7%D0%ECu%C8%A0%D3%9C%D7%D8%D4%DA%A5%C9%A8%95%A6%CA%E2%A2%DD%D9%CF%CC%A9" TargetMode="External"/><Relationship Id="rId153" Type="http://schemas.openxmlformats.org/officeDocument/2006/relationships/hyperlink" Target="http://checklist.ibcjapan.net/checklist?crypt=%5E%CF%DE%DE%A0%B6%DC%DB%93%CC%9F%D1%D6%87%9F%CF%AD%D8%D6%A1%9C%D1%D4s%9Bjfl%A0%94%5C%D2%CF%DF%A7%D7%D0%ECu%C8%A0%D3%9C%D7%D8%D4%DA%A5%C9%A8%95%A6%CA%E2%A2%DD%D9%CF%CC%A9" TargetMode="External"/><Relationship Id="rId174" Type="http://schemas.openxmlformats.org/officeDocument/2006/relationships/hyperlink" Target="http://checklist.ibcjapan.net/checklist?crypt=%5E%CF%DE%DE%A0%B6%DC%DB%93%CC%9F%D1%D6%87%9F%CF%AD%D8%D6%A1%9C%D1%D4s%9Bkbh%A2%97%5C%D2%CF%DF%A7%D7%D0%ECu%C8%A0%D3%9C%D7%D8%D4%DA%A5%C9%A8%95%A6%CA%E2%A2%DD%D9%CF%CC%A9" TargetMode="External"/><Relationship Id="rId195" Type="http://schemas.openxmlformats.org/officeDocument/2006/relationships/hyperlink" Target="http://checklist.ibcjapan.net/checklist?crypt=%5E%CF%DE%DE%A0%B6%DC%DB%93%CC%9F%D1%D6%87%9F%CF%AD%D8%D6%A1%9C%D1%D4s%9Bdgd%A2%9B%5C%D2%CF%DF%A7%D7%D0%ECu%C8%A0%D3%9C%D7%D8%D4%DA%A5%C9%A8%95%A6%CA%E2%A2%DD%D9%CF%CC%A9" TargetMode="External"/><Relationship Id="rId209" Type="http://schemas.openxmlformats.org/officeDocument/2006/relationships/hyperlink" Target="http://checklist.ibcjapan.net/checklist?crypt=%5E%CF%DE%DE%A0%B6%DC%DB%93%CC%9F%D1%D6%87%9F%CF%AD%D8%D6%A1%9C%D1%D4s%9Bgje%9D%94%5C%D2%CF%DF%A7%D7%D0%ECu%C8%A0%D3%9C%D7%D8%D4%DA%A5%C9%A8%95%A6%CA%E2%A2%DD%D9%CF%CC%A9" TargetMode="External"/><Relationship Id="rId360" Type="http://schemas.openxmlformats.org/officeDocument/2006/relationships/hyperlink" Target="http://checklist.ibcjapan.net/checklist?crypt=%5E%CF%DE%DE%A0%B6%DC%DB%93%CC%9F%D1%D6%87%9F%CF%AD%D8%D6%A1%9C%D1%D4s%9Bjfi%A1%9D%5C%D2%CF%DF%A7%D7%D0%ECu%C8%A0%D3%9C%D7%D8%D4%DA%A5%C9%A8%95%A6%CA%E2%A2%DD%D9%CF%CC%A9" TargetMode="External"/><Relationship Id="rId381" Type="http://schemas.openxmlformats.org/officeDocument/2006/relationships/hyperlink" Target="http://checklist.ibcjapan.net/checklist?crypt=%5E%CF%DE%DE%A0%B6%DC%DB%93%CC%9F%D1%D6%87%9F%CF%AD%D8%D6%A1%9C%D1%D4s%9Bjek%9E%98%5C%D2%CF%DF%A7%D7%D0%ECu%C8%A0%D3%9C%D7%D8%D4%DA%A5%C9%A8%95%A6%CA%E2%A2%DD%D9%CF%CC%A9" TargetMode="External"/><Relationship Id="rId416" Type="http://schemas.openxmlformats.org/officeDocument/2006/relationships/hyperlink" Target="http://checklist.ibcjapan.net/checklist?crypt=%5E%CF%DE%DE%A0%B6%DC%DB%93%CC%9F%D1%D6%87%9F%CF%AD%D8%D6%A1%9C%D1%D4s%9Bkdf%A2%96%5C%D2%CF%DF%A7%D7%D0%ECu%C8%A0%D3%9C%D7%D8%D4%DA%A5%C9%A8%95%A6%CA%E2%A2%DD%D9%CF%CC%A9" TargetMode="External"/><Relationship Id="rId220" Type="http://schemas.openxmlformats.org/officeDocument/2006/relationships/hyperlink" Target="http://checklist.ibcjapan.net/checklist?crypt=%5E%CF%DE%DE%A0%B6%DC%DB%93%CC%9F%D1%D6%87%9F%CF%AD%D8%D6%A1%9C%D1%D4s%9Bgbc%A0%9A%5C%D2%CF%DF%A7%D7%D0%ECu%C8%A0%D3%9C%D7%D8%D4%DA%A5%C9%A8%95%A6%CA%E2%A2%DD%D9%CF%CC%A9" TargetMode="External"/><Relationship Id="rId241" Type="http://schemas.openxmlformats.org/officeDocument/2006/relationships/hyperlink" Target="http://checklist.ibcjapan.net/checklist?crypt=%5E%CF%DE%DE%A0%B6%DC%DB%93%CC%9F%D1%D6%87%9F%CF%AD%D8%D6%A1%9C%D1%D4s%9Bkgi%A3%98%5C%D2%CF%DF%A7%D7%D0%ECu%C8%A0%D3%9C%D7%D8%D4%DA%A5%C9%A8%95%A6%CA%E2%A2%DD%D9%CF%CC%A9" TargetMode="External"/><Relationship Id="rId437" Type="http://schemas.openxmlformats.org/officeDocument/2006/relationships/hyperlink" Target="http://checklist.ibcjapan.net/checklist?crypt=%5E%CF%DE%DE%A0%B6%DC%DB%93%CC%9F%D1%D6%87%9F%CF%AD%D8%D6%A1%9C%D1%D4s%9Bkgi%9C%96%5C%D2%CF%DF%A7%D7%D0%ECu%C8%A0%D3%9C%D7%D8%D4%DA%A5%C9%A8%95%A6%CA%E2%A2%DD%D9%CF%CC%A9" TargetMode="External"/><Relationship Id="rId458" Type="http://schemas.openxmlformats.org/officeDocument/2006/relationships/hyperlink" Target="http://checklist.ibcjapan.net/checklist?crypt=%5E%CF%DE%DE%A0%B6%DC%DB%93%CC%9F%D1%D6%87%9F%CF%AD%D8%D6%A1%9C%D1%D4s%9Bkhc%9B%9A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jhe%9C%95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Bjch%9F%9C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Bdbk%A3%98%5C%D2%CF%DF%A7%D7%D0%ECu%C8%A0%D3%9C%D7%D8%D4%DA%A5%C9%A8%95%A6%CA%E2%A2%DD%D9%CF%CC%A9" TargetMode="External"/><Relationship Id="rId262" Type="http://schemas.openxmlformats.org/officeDocument/2006/relationships/hyperlink" Target="http://checklist.ibcjapan.net/checklist?crypt=%5E%CF%DE%DE%A0%B6%DC%DB%93%CC%9F%D1%D6%87%9F%CF%AD%D8%D6%A1%9C%D1%D4s%9Bkhl%A0%9A%5C%D2%CF%DF%A7%D7%D0%ECu%C8%A0%D3%9C%D7%D8%D4%DA%A5%C9%A8%95%A6%CA%E2%A2%DD%D9%CF%CC%A9" TargetMode="External"/><Relationship Id="rId283" Type="http://schemas.openxmlformats.org/officeDocument/2006/relationships/hyperlink" Target="http://checklist.ibcjapan.net/checklist?crypt=%5E%CF%DE%DE%A0%B6%DC%DB%93%CC%9F%D1%D6%87%9F%CF%AD%D8%D6%A1%9C%D1%D4s%9Bhkj%9D%96%5C%D2%CF%DF%A7%D7%D0%ECu%C8%A0%D3%9C%D7%D8%D4%DA%A5%C9%A8%95%A6%CA%E2%A2%DD%D9%CF%CC%A9" TargetMode="External"/><Relationship Id="rId318" Type="http://schemas.openxmlformats.org/officeDocument/2006/relationships/hyperlink" Target="http://checklist.ibcjapan.net/checklist?crypt=%5E%CF%DE%DE%A0%B6%DC%DB%93%CC%9F%D1%D6%87%9F%CF%AD%D8%D6%A1%9C%D1%D4s%9Bjge%A2%96%5C%D2%CF%DF%A7%D7%D0%ECu%C8%A0%D3%9C%D7%D8%D4%DA%A5%C9%A8%95%A6%CA%E2%A2%DD%D9%CF%CC%A9" TargetMode="External"/><Relationship Id="rId339" Type="http://schemas.openxmlformats.org/officeDocument/2006/relationships/hyperlink" Target="http://checklist.ibcjapan.net/checklist?crypt=%5E%CF%DE%DE%A0%B6%DC%DB%93%CC%9F%D1%D6%87%9F%CF%AD%D8%D6%A1%9C%D1%D4s%9Bjif%9B%9C%5C%D2%CF%DF%A7%D7%D0%ECu%C8%A0%D3%9C%D7%D8%D4%DA%A5%C9%A8%95%A6%CA%E2%A2%DD%D9%CF%CC%A9" TargetMode="External"/><Relationship Id="rId78" Type="http://schemas.openxmlformats.org/officeDocument/2006/relationships/hyperlink" Target="http://checklist.ibcjapan.net/checklist?crypt=%5E%CF%DE%DE%A0%B6%DC%DB%93%CC%9F%D1%D6%87%9F%CF%AD%D8%D6%A1%9C%D1%D4s%9Bidd%A1%94%5C%D2%CF%DF%A7%D7%D0%ECu%C8%A0%D3%9C%D7%D8%D4%DA%A5%C9%A8%95%A6%CA%E2%A2%DD%D9%CF%CC%A9" TargetMode="External"/><Relationship Id="rId99" Type="http://schemas.openxmlformats.org/officeDocument/2006/relationships/hyperlink" Target="http://checklist.ibcjapan.net/checklist?crypt=%5E%CF%DE%DE%A0%B6%DC%DB%93%CC%9F%D1%D6%87%9F%CF%AD%D8%D6%A1%9C%D1%D4s%9Bbkk%9D%9A%5C%D2%CF%DF%A7%D7%D0%ECu%C8%A0%D3%9C%D7%D8%D4%DA%A5%C9%A8%95%A6%CA%E2%A2%DD%D9%CF%CC%A9" TargetMode="External"/><Relationship Id="rId101" Type="http://schemas.openxmlformats.org/officeDocument/2006/relationships/hyperlink" Target="http://checklist.ibcjapan.net/checklist?crypt=%5E%CF%DE%DE%A0%B6%DC%DB%93%CC%9F%D1%D6%87%9F%CF%AD%D8%D6%A1%9C%D1%D4s%9Bgci%A3%95%5C%D2%CF%DF%A7%D7%D0%ECu%C8%A0%D3%9C%D7%D8%D4%DA%A5%C9%A8%95%A6%CA%E2%A2%DD%D9%CF%CC%A9" TargetMode="External"/><Relationship Id="rId122" Type="http://schemas.openxmlformats.org/officeDocument/2006/relationships/hyperlink" Target="http://checklist.ibcjapan.net/checklist?crypt=%5E%CF%DE%DE%A0%B6%DC%DB%93%CC%9F%D1%D6%87%9F%CF%AD%D8%D6%A1%9C%D1%D4s%9Bkbd%9E%9D%5C%D2%CF%DF%A7%D7%D0%ECu%C8%A0%D3%9C%D7%D8%D4%DA%A5%C9%A8%95%A6%CA%E2%A2%DD%D9%CF%CC%A9" TargetMode="External"/><Relationship Id="rId143" Type="http://schemas.openxmlformats.org/officeDocument/2006/relationships/hyperlink" Target="http://checklist.ibcjapan.net/checklist?crypt=%5E%CF%DE%DE%A0%B6%DC%DB%93%CC%9F%D1%D6%87%9F%CF%AD%D8%D6%A1%9C%D1%D4s%9Bcbf%A2%95%5C%D2%CF%DF%A7%D7%D0%ECu%C8%A0%D3%9C%D7%D8%D4%DA%A5%C9%A8%95%A6%CA%E2%A2%DD%D9%CF%CC%A9" TargetMode="External"/><Relationship Id="rId164" Type="http://schemas.openxmlformats.org/officeDocument/2006/relationships/hyperlink" Target="http://checklist.ibcjapan.net/checklist?crypt=%5E%CF%DE%DE%A0%B6%DC%DB%93%CC%9F%D1%D6%87%9F%CF%AD%D8%D6%A1%9C%D1%D4s%9Bghh%A3%97%5C%D2%CF%DF%A7%D7%D0%ECu%C8%A0%D3%9C%D7%D8%D4%DA%A5%C9%A8%95%A6%CA%E2%A2%DD%D9%CF%CC%A9" TargetMode="External"/><Relationship Id="rId185" Type="http://schemas.openxmlformats.org/officeDocument/2006/relationships/hyperlink" Target="http://checklist.ibcjapan.net/checklist?crypt=%5E%CF%DE%DE%A0%B6%DC%DB%93%CC%9F%D1%D6%87%9F%CF%AD%D8%D6%A1%9C%D1%D4s%9Bbhd%9C%95%5C%D2%CF%DF%A7%D7%D0%ECu%C8%A0%D3%9C%D7%D8%D4%DA%A5%C9%A8%95%A6%CA%E2%A2%DD%D9%CF%CC%A9" TargetMode="External"/><Relationship Id="rId350" Type="http://schemas.openxmlformats.org/officeDocument/2006/relationships/hyperlink" Target="http://checklist.ibcjapan.net/checklist?crypt=%5E%CF%DE%DE%A0%B6%DC%DB%93%CC%9F%D1%D6%87%9F%CF%AD%D8%D6%A1%9C%D1%D4s%9Bjkl%9C%99%5C%D2%CF%DF%A7%D7%D0%ECu%C8%A0%D3%9C%D7%D8%D4%DA%A5%C9%A8%95%A6%CA%E2%A2%DD%D9%CF%CC%A9" TargetMode="External"/><Relationship Id="rId371" Type="http://schemas.openxmlformats.org/officeDocument/2006/relationships/hyperlink" Target="http://checklist.ibcjapan.net/checklist?crypt=%5E%CF%DE%DE%A0%B6%DC%DB%93%CC%9F%D1%D6%87%9F%CF%AD%D8%D6%A1%9C%D1%D4s%9Bjhg%9D%9D%5C%D2%CF%DF%A7%D7%D0%ECu%C8%A0%D3%9C%D7%D8%D4%DA%A5%C9%A8%95%A6%CA%E2%A2%DD%D9%CF%CC%A9" TargetMode="External"/><Relationship Id="rId406" Type="http://schemas.openxmlformats.org/officeDocument/2006/relationships/hyperlink" Target="http://checklist.ibcjapan.net/checklist?crypt=%5E%CF%DE%DE%A0%B6%DC%DB%93%CC%9F%D1%D6%87%9F%CF%AD%D8%D6%A1%9C%D1%D4s%9Bick%A3%9B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jdk%9E%94%5C%D2%CF%DF%A7%D7%D0%ECu%C8%A0%D3%9C%D7%D8%D4%DA%A5%C9%A8%95%A6%CA%E2%A2%DD%D9%CF%CC%A9" TargetMode="External"/><Relationship Id="rId210" Type="http://schemas.openxmlformats.org/officeDocument/2006/relationships/hyperlink" Target="http://checklist.ibcjapan.net/checklist?crypt=%5E%CF%DE%DE%A0%B6%DC%DB%93%CC%9F%D1%D6%87%9F%CF%AD%D8%D6%A1%9C%D1%D4s%9Bdff%A2%9D%5C%D2%CF%DF%A7%D7%D0%ECu%C8%A0%D3%9C%D7%D8%D4%DA%A5%C9%A8%95%A6%CA%E2%A2%DD%D9%CF%CC%A9" TargetMode="External"/><Relationship Id="rId392" Type="http://schemas.openxmlformats.org/officeDocument/2006/relationships/hyperlink" Target="http://checklist.ibcjapan.net/checklist?crypt=%5E%CF%DE%DE%A0%B6%DC%DB%93%CC%9F%D1%D6%87%9F%CF%AD%D8%D6%A1%9C%D1%D4s%9Bjec%9E%9C%5C%D2%CF%DF%A7%D7%D0%ECu%C8%A0%D3%9C%D7%D8%D4%DA%A5%C9%A8%95%A6%CA%E2%A2%DD%D9%CF%CC%A9" TargetMode="External"/><Relationship Id="rId427" Type="http://schemas.openxmlformats.org/officeDocument/2006/relationships/hyperlink" Target="http://checklist.ibcjapan.net/checklist?crypt=%5E%CF%DE%DE%A0%B6%DC%DB%93%CC%9F%D1%D6%87%9F%CF%AD%D8%D6%A1%9C%D1%D4s%9Bjgd%9F%9D%5C%D2%CF%DF%A7%D7%D0%ECu%C8%A0%D3%9C%D7%D8%D4%DA%A5%C9%A8%95%A6%CA%E2%A2%DD%D9%CF%CC%A9" TargetMode="External"/><Relationship Id="rId448" Type="http://schemas.openxmlformats.org/officeDocument/2006/relationships/hyperlink" Target="http://checklist.ibcjapan.net/checklist?crypt=%5E%CF%DE%DE%A0%B6%DC%DB%93%CC%9F%D1%D6%87%9F%CF%AD%D8%D6%A1%9C%D1%D4s%9Bjfc%A1%96%5C%D2%CF%DF%A7%D7%D0%ECu%C8%A0%D3%9C%D7%D8%D4%DA%A5%C9%A8%95%A6%CA%E2%A2%DD%D9%CF%CC%A9" TargetMode="External"/><Relationship Id="rId469" Type="http://schemas.openxmlformats.org/officeDocument/2006/relationships/hyperlink" Target="http://checklist.ibcjapan.net/checklist?crypt=%5E%CF%DE%DE%A0%B6%DC%DB%93%CC%9F%D1%D6%87%9F%CF%AD%D8%D6%A1%9C%D1%D4s%9Bkhc%9B%9C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9Bjji%9F%9D%5C%D2%CF%DF%A7%D7%D0%ECu%C8%A0%D3%9C%D7%D8%D4%DA%A5%C9%A8%95%A6%CA%E2%A2%DD%D9%CF%CC%A9" TargetMode="External"/><Relationship Id="rId231" Type="http://schemas.openxmlformats.org/officeDocument/2006/relationships/hyperlink" Target="http://checklist.ibcjapan.net/checklist?crypt=%5E%CF%DE%DE%A0%B6%DC%DB%93%CC%9F%D1%D6%87%9F%CF%AD%D8%D6%A1%9C%D1%D4s%9Befd%9B%9A%5C%D2%CF%DF%A7%D7%D0%ECu%C8%A0%D3%9C%D7%D8%D4%DA%A5%C9%A8%95%A6%CA%E2%A2%DD%D9%CF%CC%A9" TargetMode="External"/><Relationship Id="rId252" Type="http://schemas.openxmlformats.org/officeDocument/2006/relationships/hyperlink" Target="http://checklist.ibcjapan.net/checklist?crypt=%5E%CF%DE%DE%A0%B6%DC%DB%93%CC%9F%D1%D6%87%9F%CF%AD%D8%D6%A1%9C%D1%D4s%9Bjgk%9C%9D%5C%D2%CF%DF%A7%D7%D0%ECu%C8%A0%D3%9C%D7%D8%D4%DA%A5%C9%A8%95%A6%CA%E2%A2%DD%D9%CF%CC%A9" TargetMode="External"/><Relationship Id="rId273" Type="http://schemas.openxmlformats.org/officeDocument/2006/relationships/hyperlink" Target="http://checklist.ibcjapan.net/checklist?crypt=%5E%CF%DE%DE%A0%B6%DC%DB%93%CC%9F%D1%D6%87%9F%CF%AD%D8%D6%A1%9C%D1%D4s%9Bjdd%9E%9B%5C%D2%CF%DF%A7%D7%D0%ECu%C8%A0%D3%9C%D7%D8%D4%DA%A5%C9%A8%95%A6%CA%E2%A2%DD%D9%CF%CC%A9" TargetMode="External"/><Relationship Id="rId294" Type="http://schemas.openxmlformats.org/officeDocument/2006/relationships/hyperlink" Target="http://checklist.ibcjapan.net/checklist?crypt=%5E%CF%DE%DE%A0%B6%DC%DB%93%CC%9F%D1%D6%87%9F%CF%AD%D8%D6%A1%9C%D1%D4s%9Bjfg%9E%99%5C%D2%CF%DF%A7%D7%D0%ECu%C8%A0%D3%9C%D7%D8%D4%DA%A5%C9%A8%95%A6%CA%E2%A2%DD%D9%CF%CC%A9" TargetMode="External"/><Relationship Id="rId308" Type="http://schemas.openxmlformats.org/officeDocument/2006/relationships/hyperlink" Target="http://checklist.ibcjapan.net/checklist?crypt=%5E%CF%DE%DE%A0%B6%DC%DB%93%CC%9F%D1%D6%87%9F%CF%AD%D8%D6%A1%9C%D1%D4s%9Bkhi%A4%97%5C%D2%CF%DF%A7%D7%D0%ECu%C8%A0%D3%9C%D7%D8%D4%DA%A5%C9%A8%95%A6%CA%E2%A2%DD%D9%CF%CC%A9" TargetMode="External"/><Relationship Id="rId329" Type="http://schemas.openxmlformats.org/officeDocument/2006/relationships/hyperlink" Target="http://checklist.ibcjapan.net/checklist?crypt=%5E%CF%DE%DE%A0%B6%DC%DB%93%CC%9F%D1%D6%87%9F%CF%AD%D8%D6%A1%9C%D1%D4s%9Bkgi%A3%99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9Bege%9C%97%5C%D2%CF%DF%A7%D7%D0%ECu%C8%A0%D3%9C%D7%D8%D4%DA%A5%C9%A8%95%A6%CA%E2%A2%DD%D9%CF%CC%A9" TargetMode="External"/><Relationship Id="rId68" Type="http://schemas.openxmlformats.org/officeDocument/2006/relationships/hyperlink" Target="http://checklist.ibcjapan.net/checklist?crypt=%5E%CF%DE%DE%A0%B6%DC%DB%93%CC%9F%D1%D6%87%9F%CF%AD%D8%D6%A1%9C%D1%D4s%9Ageh%9E%94%5C%D2%CF%DF%A7%D7%D0%ECu%C8%A0%D3%9C%D7%D8%D4%DA%A5%C9%A8%95%A6%CA%E2%A2%DD%D9%CF%CC%A9" TargetMode="External"/><Relationship Id="rId89" Type="http://schemas.openxmlformats.org/officeDocument/2006/relationships/hyperlink" Target="http://checklist.ibcjapan.net/checklist?crypt=%5E%CF%DE%DE%A0%B6%DC%DB%93%CC%9F%D1%D6%87%9F%CF%AD%D8%D6%A1%9C%D1%D4s%9Bjkg%A4%98%5C%D2%CF%DF%A7%D7%D0%ECu%C8%A0%D3%9C%D7%D8%D4%DA%A5%C9%A8%95%A6%CA%E2%A2%DD%D9%CF%CC%A9" TargetMode="External"/><Relationship Id="rId112" Type="http://schemas.openxmlformats.org/officeDocument/2006/relationships/hyperlink" Target="http://checklist.ibcjapan.net/checklist?crypt=%5E%CF%DE%DE%A0%B6%DC%DB%93%CC%9F%D1%D6%87%9F%CF%AD%D8%D6%A1%9C%D1%D4s%9Bjgi%A2%97%5C%D2%CF%DF%A7%D7%D0%ECu%C8%A0%D3%9C%D7%D8%D4%DA%A5%C9%A8%95%A6%CA%E2%A2%DD%D9%CF%CC%A9" TargetMode="External"/><Relationship Id="rId133" Type="http://schemas.openxmlformats.org/officeDocument/2006/relationships/hyperlink" Target="http://checklist.ibcjapan.net/checklist?crypt=%5E%CF%DE%DE%A0%B6%DC%DB%93%CC%9F%D1%D6%87%9F%CF%AD%D8%D6%A1%9C%D1%D4s%9Bjjc%9B%94%5C%D2%CF%DF%A7%D7%D0%ECu%C8%A0%D3%9C%D7%D8%D4%DA%A5%C9%A8%95%A6%CA%E2%A2%DD%D9%CF%CC%A9" TargetMode="External"/><Relationship Id="rId154" Type="http://schemas.openxmlformats.org/officeDocument/2006/relationships/hyperlink" Target="http://checklist.ibcjapan.net/checklist?crypt=%5E%CF%DE%DE%A0%B6%DC%DB%93%CC%9F%D1%D6%87%9F%CF%AD%D8%D6%A1%9C%D1%D4s%9Befl%9B%99%5C%D2%CF%DF%A7%D7%D0%ECu%C8%A0%D3%9C%D7%D8%D4%DA%A5%C9%A8%95%A6%CA%E2%A2%DD%D9%CF%CC%A9" TargetMode="External"/><Relationship Id="rId175" Type="http://schemas.openxmlformats.org/officeDocument/2006/relationships/hyperlink" Target="http://checklist.ibcjapan.net/checklist?crypt=%5E%CF%DE%DE%A0%B6%DC%DB%93%CC%9F%D1%D6%87%9F%CF%AD%D8%D6%A1%9C%D1%D4s%9Akhe%A3%95%5C%D2%CF%DF%A7%D7%D0%ECu%C8%A0%D3%9C%D7%D8%D4%DA%A5%C9%A8%95%A6%CA%E2%A2%DD%D9%CF%CC%A9" TargetMode="External"/><Relationship Id="rId340" Type="http://schemas.openxmlformats.org/officeDocument/2006/relationships/hyperlink" Target="http://checklist.ibcjapan.net/checklist?crypt=%5E%CF%DE%DE%A0%B6%DC%DB%93%CC%9F%D1%D6%87%9F%CF%AD%D8%D6%A1%9C%D1%D4s%9Bihg%A4%98%5C%D2%CF%DF%A7%D7%D0%ECu%C8%A0%D3%9C%D7%D8%D4%DA%A5%C9%A8%95%A6%CA%E2%A2%DD%D9%CF%CC%A9" TargetMode="External"/><Relationship Id="rId361" Type="http://schemas.openxmlformats.org/officeDocument/2006/relationships/hyperlink" Target="http://checklist.ibcjapan.net/checklist?crypt=%5E%CF%DE%DE%A0%B6%DC%DB%93%CC%9F%D1%D6%87%9F%CF%AD%D8%D6%A1%9C%D1%D4s%9Bkfi%A3%96%5C%D2%CF%DF%A7%D7%D0%ECu%C8%A0%D3%9C%D7%D8%D4%DA%A5%C9%A8%95%A6%CA%E2%A2%DD%D9%CF%CC%A9" TargetMode="External"/><Relationship Id="rId196" Type="http://schemas.openxmlformats.org/officeDocument/2006/relationships/hyperlink" Target="http://checklist.ibcjapan.net/checklist?crypt=%5E%CF%DE%DE%A0%B6%DC%DB%93%CC%9F%D1%D6%87%9F%CF%AD%D8%D6%A1%9C%D1%D4s%9Bdfh%9E%9B%5C%D2%CF%DF%A7%D7%D0%ECu%C8%A0%D3%9C%D7%D8%D4%DA%A5%C9%A8%95%A6%CA%E2%A2%DD%D9%CF%CC%A9" TargetMode="External"/><Relationship Id="rId200" Type="http://schemas.openxmlformats.org/officeDocument/2006/relationships/hyperlink" Target="http://checklist.ibcjapan.net/checklist?crypt=%5E%CF%DE%DE%A0%B6%DC%DB%93%CC%9F%D1%D6%87%9F%CF%AD%D8%D6%A1%9C%D1%D4s%9Bikd%9B%9C%5C%D2%CF%DF%A7%D7%D0%ECu%C8%A0%D3%9C%D7%D8%D4%DA%A5%C9%A8%95%A6%CA%E2%A2%DD%D9%CF%CC%A9" TargetMode="External"/><Relationship Id="rId382" Type="http://schemas.openxmlformats.org/officeDocument/2006/relationships/hyperlink" Target="http://checklist.ibcjapan.net/checklist?crypt=%5E%CF%DE%DE%A0%B6%DC%DB%93%CC%9F%D1%D6%87%9F%CF%AD%D8%D6%A1%9C%D1%D4s%9Bidd%9D%9C%5C%D2%CF%DF%A7%D7%D0%ECu%C8%A0%D3%9C%D7%D8%D4%DA%A5%C9%A8%95%A6%CA%E2%A2%DD%D9%CF%CC%A9" TargetMode="External"/><Relationship Id="rId417" Type="http://schemas.openxmlformats.org/officeDocument/2006/relationships/hyperlink" Target="http://checklist.ibcjapan.net/checklist?crypt=%5E%CF%DE%DE%A0%B6%DC%DB%93%CC%9F%D1%D6%87%9F%CF%AD%D8%D6%A1%9C%D1%D4s%9Bkdf%A0%97%5C%D2%CF%DF%A7%D7%D0%ECu%C8%A0%D3%9C%D7%D8%D4%DA%A5%C9%A8%95%A6%CA%E2%A2%DD%D9%CF%CC%A9" TargetMode="External"/><Relationship Id="rId438" Type="http://schemas.openxmlformats.org/officeDocument/2006/relationships/hyperlink" Target="http://checklist.ibcjapan.net/checklist?crypt=%5E%CF%DE%DE%A0%B6%DC%DB%93%CC%9F%D1%D6%87%9F%CF%AD%D8%D6%A1%9C%D1%D4s%9Bkhh%9C%9C%5C%D2%CF%DF%A7%D7%D0%ECu%C8%A0%D3%9C%D7%D8%D4%DA%A5%C9%A8%95%A6%CA%E2%A2%DD%D9%CF%CC%A9" TargetMode="External"/><Relationship Id="rId459" Type="http://schemas.openxmlformats.org/officeDocument/2006/relationships/hyperlink" Target="http://checklist.ibcjapan.net/checklist?crypt=%5E%CF%DE%DE%A0%B6%DC%DB%93%CC%9F%D1%D6%87%9F%CF%AD%D8%D6%A1%9C%D1%D4s%9Bkgg%A3%98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Bjdj%9E%98%5C%D2%CF%DF%A7%D7%D0%ECu%C8%A0%D3%9C%D7%D8%D4%DA%A5%C9%A8%95%A6%CA%E2%A2%DD%D9%CF%CC%A9" TargetMode="External"/><Relationship Id="rId221" Type="http://schemas.openxmlformats.org/officeDocument/2006/relationships/hyperlink" Target="http://checklist.ibcjapan.net/checklist?crypt=%5E%CF%DE%DE%A0%B6%DC%DB%93%CC%9F%D1%D6%87%9F%CF%AD%D8%D6%A1%9C%D1%D4s%9Bhji%A1%95%5C%D2%CF%DF%A7%D7%D0%ECu%C8%A0%D3%9C%D7%D8%D4%DA%A5%C9%A8%95%A6%CA%E2%A2%DD%D9%CF%CC%A9" TargetMode="External"/><Relationship Id="rId242" Type="http://schemas.openxmlformats.org/officeDocument/2006/relationships/hyperlink" Target="http://checklist.ibcjapan.net/checklist?crypt=%5E%CF%DE%DE%A0%B6%DC%DB%93%CC%9F%D1%D6%87%9F%CF%AD%D8%D6%A1%9C%D1%D4s%9Bkfd%A2%9C%5C%D2%CF%DF%A7%D7%D0%ECu%C8%A0%D3%9C%D7%D8%D4%DA%A5%C9%A8%95%A6%CA%E2%A2%DD%D9%CF%CC%A9" TargetMode="External"/><Relationship Id="rId263" Type="http://schemas.openxmlformats.org/officeDocument/2006/relationships/hyperlink" Target="http://checklist.ibcjapan.net/checklist?crypt=%5E%CF%DE%DE%A0%B6%DC%DB%93%CC%9F%D1%D6%87%9F%CF%AD%D8%D6%A1%9C%D1%D4s%9Bjki%A1%9A%5C%D2%CF%DF%A7%D7%D0%ECu%C8%A0%D3%9C%D7%D8%D4%DA%A5%C9%A8%95%A6%CA%E2%A2%DD%D9%CF%CC%A9" TargetMode="External"/><Relationship Id="rId284" Type="http://schemas.openxmlformats.org/officeDocument/2006/relationships/hyperlink" Target="http://checklist.ibcjapan.net/checklist?crypt=%5E%CF%DE%DE%A0%B6%DC%DB%93%CC%9F%D1%D6%87%9F%CF%AD%D8%D6%A1%9C%D1%D4s%9Bkeh%9E%9B%5C%D2%CF%DF%A7%D7%D0%ECu%C8%A0%D3%9C%D7%D8%D4%DA%A5%C9%A8%95%A6%CA%E2%A2%DD%D9%CF%CC%A9" TargetMode="External"/><Relationship Id="rId319" Type="http://schemas.openxmlformats.org/officeDocument/2006/relationships/hyperlink" Target="http://checklist.ibcjapan.net/checklist?crypt=%5E%CF%DE%DE%A0%B6%DC%DB%93%CC%9F%D1%D6%87%9F%CF%AD%D8%D6%A1%9C%D1%D4s%9Bkgd%9D%9A%5C%D2%CF%DF%A7%D7%D0%ECu%C8%A0%D3%9C%D7%D8%D4%DA%A5%C9%A8%95%A6%CA%E2%A2%DD%D9%CF%CC%A9" TargetMode="External"/><Relationship Id="rId470" Type="http://schemas.openxmlformats.org/officeDocument/2006/relationships/hyperlink" Target="http://checklist.ibcjapan.net/checklist?crypt=%5E%CF%DE%DE%A0%B6%DC%DB%93%CC%9F%D1%D6%87%9F%CF%AD%D8%D6%A1%9C%D1%D4s%9Bkhc%9C%94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9Bkfc%A3%95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9Bkfg%9B%96%5C%D2%CF%DF%A7%D7%D0%ECu%C8%A0%D3%9C%D7%D8%D4%DA%A5%C9%A8%95%A6%CA%E2%A2%DD%D9%CF%CC%A9" TargetMode="External"/><Relationship Id="rId79" Type="http://schemas.openxmlformats.org/officeDocument/2006/relationships/hyperlink" Target="http://checklist.ibcjapan.net/checklist?crypt=%5E%CF%DE%DE%A0%B6%DC%DB%93%CC%9F%D1%D6%87%9F%CF%AD%D8%D6%A1%9C%D1%D4s%9Biii%9D%97%5C%D2%CF%DF%A7%D7%D0%ECu%C8%A0%D3%9C%D7%D8%D4%DA%A5%C9%A8%95%A6%CA%E2%A2%DD%D9%CF%CC%A9" TargetMode="External"/><Relationship Id="rId102" Type="http://schemas.openxmlformats.org/officeDocument/2006/relationships/hyperlink" Target="http://checklist.ibcjapan.net/checklist?crypt=%5E%CF%DE%DE%A0%B6%DC%DB%93%CC%9F%D1%D6%87%9F%CF%AD%D8%D6%A1%9C%D1%D4s%9Bjcf%9B%95%5C%D2%CF%DF%A7%D7%D0%ECu%C8%A0%D3%9C%D7%D8%D4%DA%A5%C9%A8%95%A6%CA%E2%A2%DD%D9%CF%CC%A9" TargetMode="External"/><Relationship Id="rId123" Type="http://schemas.openxmlformats.org/officeDocument/2006/relationships/hyperlink" Target="http://checklist.ibcjapan.net/checklist?crypt=%5E%CF%DE%DE%A0%B6%DC%DB%93%CC%9F%D1%D6%87%9F%CF%AD%D8%D6%A1%9C%D1%D4s%9Bfcg%9F%94%5C%D2%CF%DF%A7%D7%D0%ECu%C8%A0%D3%9C%D7%D8%D4%DA%A5%C9%A8%95%A6%CA%E2%A2%DD%D9%CF%CC%A9" TargetMode="External"/><Relationship Id="rId144" Type="http://schemas.openxmlformats.org/officeDocument/2006/relationships/hyperlink" Target="http://checklist.ibcjapan.net/checklist?crypt=%5E%CF%DE%DE%A0%B6%DC%DB%93%CC%9F%D1%D6%87%9F%CF%AD%D8%D6%A1%9C%D1%D4s%9Bjbg%A1%95%5C%D2%CF%DF%A7%D7%D0%ECu%C8%A0%D3%9C%D7%D8%D4%DA%A5%C9%A8%95%A6%CA%E2%A2%DD%D9%CF%CC%A9" TargetMode="External"/><Relationship Id="rId330" Type="http://schemas.openxmlformats.org/officeDocument/2006/relationships/hyperlink" Target="http://checklist.ibcjapan.net/checklist?crypt=%5E%CF%DE%DE%A0%B6%DC%DB%93%CC%9F%D1%D6%87%9F%CF%AD%D8%D6%A1%9C%D1%D4s%9Bkdc%A3%96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9Akic%A2%96%5C%D2%CF%DF%A7%D7%D0%ECu%C8%A0%D3%9C%D7%D8%D4%DA%A5%C9%A8%95%A6%CA%E2%A2%DD%D9%CF%CC%A9" TargetMode="External"/><Relationship Id="rId165" Type="http://schemas.openxmlformats.org/officeDocument/2006/relationships/hyperlink" Target="http://checklist.ibcjapan.net/checklist?crypt=%5E%CF%DE%DE%A0%B6%DC%DB%93%CC%9F%D1%D6%87%9F%CF%AD%D8%D6%A1%9C%D1%D4s%9Bhdd%A4%95%5C%D2%CF%DF%A7%D7%D0%ECu%C8%A0%D3%9C%D7%D8%D4%DA%A5%C9%A8%95%A6%CA%E2%A2%DD%D9%CF%CC%A9" TargetMode="External"/><Relationship Id="rId186" Type="http://schemas.openxmlformats.org/officeDocument/2006/relationships/hyperlink" Target="http://checklist.ibcjapan.net/checklist?crypt=%5E%CF%DE%DE%A0%B6%DC%DB%93%CC%9F%D1%D6%87%9F%CF%AD%D8%D6%A1%9C%D1%D4s%9Bikc%A3%94%5C%D2%CF%DF%A7%D7%D0%ECu%C8%A0%D3%9C%D7%D8%D4%DA%A5%C9%A8%95%A6%CA%E2%A2%DD%D9%CF%CC%A9" TargetMode="External"/><Relationship Id="rId351" Type="http://schemas.openxmlformats.org/officeDocument/2006/relationships/hyperlink" Target="http://checklist.ibcjapan.net/checklist?crypt=%5E%CF%DE%DE%A0%B6%DC%DB%93%CC%9F%D1%D6%87%9F%CF%AD%D8%D6%A1%9C%D1%D4s%9Bjcg%A3%96%5C%D2%CF%DF%A7%D7%D0%ECu%C8%A0%D3%9C%D7%D8%D4%DA%A5%C9%A8%95%A6%CA%E2%A2%DD%D9%CF%CC%A9" TargetMode="External"/><Relationship Id="rId372" Type="http://schemas.openxmlformats.org/officeDocument/2006/relationships/hyperlink" Target="http://checklist.ibcjapan.net/checklist?crypt=%5E%CF%DE%DE%A0%B6%DC%DB%93%CC%9F%D1%D6%87%9F%CF%AD%D8%D6%A1%9C%D1%D4s%9Bjdh%9F%9D%5C%D2%CF%DF%A7%D7%D0%ECu%C8%A0%D3%9C%D7%D8%D4%DA%A5%C9%A8%95%A6%CA%E2%A2%DD%D9%CF%CC%A9" TargetMode="External"/><Relationship Id="rId393" Type="http://schemas.openxmlformats.org/officeDocument/2006/relationships/hyperlink" Target="http://checklist.ibcjapan.net/checklist?crypt=%5E%CF%DE%DE%A0%B6%DC%DB%93%CC%9F%D1%D6%87%9F%CF%AD%D8%D6%A1%9C%D1%D4s%9Bjbi%A3%9A%5C%D2%CF%DF%A7%D7%D0%ECu%C8%A0%D3%9C%D7%D8%D4%DA%A5%C9%A8%95%A6%CA%E2%A2%DD%D9%CF%CC%A9" TargetMode="External"/><Relationship Id="rId407" Type="http://schemas.openxmlformats.org/officeDocument/2006/relationships/hyperlink" Target="http://checklist.ibcjapan.net/checklist?crypt=%5E%CF%DE%DE%A0%B6%DC%DB%93%CC%9F%D1%D6%87%9F%CF%AD%D8%D6%A1%9C%D1%D4s%9Bfef%9C%9B%5C%D2%CF%DF%A7%D7%D0%ECu%C8%A0%D3%9C%D7%D8%D4%DA%A5%C9%A8%95%A6%CA%E2%A2%DD%D9%CF%CC%A9" TargetMode="External"/><Relationship Id="rId428" Type="http://schemas.openxmlformats.org/officeDocument/2006/relationships/hyperlink" Target="http://checklist.ibcjapan.net/checklist?crypt=%5E%CF%DE%DE%A0%B6%DC%DB%93%CC%9F%D1%D6%87%9F%CF%AD%D8%D6%A1%9C%D1%D4s%9Bkeg%A4%94%5C%D2%CF%DF%A7%D7%D0%ECu%C8%A0%D3%9C%D7%D8%D4%DA%A5%C9%A8%95%A6%CA%E2%A2%DD%D9%CF%CC%A9" TargetMode="External"/><Relationship Id="rId449" Type="http://schemas.openxmlformats.org/officeDocument/2006/relationships/hyperlink" Target="http://checklist.ibcjapan.net/checklist?crypt=%5E%CF%DE%DE%A0%B6%DC%DB%93%CC%9F%D1%D6%87%9F%CF%AD%D8%D6%A1%9C%D1%D4s%9Bkdc%A2%9C%5C%D2%CF%DF%A7%D7%D0%ECu%C8%A0%D3%9C%D7%D8%D4%DA%A5%C9%A8%95%A6%CA%E2%A2%DD%D9%CF%CC%A9" TargetMode="External"/><Relationship Id="rId211" Type="http://schemas.openxmlformats.org/officeDocument/2006/relationships/hyperlink" Target="http://checklist.ibcjapan.net/checklist?crypt=%5E%CF%DE%DE%A0%B6%DC%DB%93%CC%9F%D1%D6%87%9F%CF%AD%D8%D6%A1%9C%D1%D4s%9Bjfh%A1%9A%5C%D2%CF%DF%A7%D7%D0%ECu%C8%A0%D3%9C%D7%D8%D4%DA%A5%C9%A8%95%A6%CA%E2%A2%DD%D9%CF%CC%A9" TargetMode="External"/><Relationship Id="rId232" Type="http://schemas.openxmlformats.org/officeDocument/2006/relationships/hyperlink" Target="http://checklist.ibcjapan.net/checklist?crypt=%5E%CF%DE%DE%A0%B6%DC%DB%93%CC%9F%D1%D6%87%9F%CF%AD%D8%D6%A1%9C%D1%D4s%9Bjhf%A0%98%5C%D2%CF%DF%A7%D7%D0%ECu%C8%A0%D3%9C%D7%D8%D4%DA%A5%C9%A8%95%A6%CA%E2%A2%DD%D9%CF%CC%A9" TargetMode="External"/><Relationship Id="rId253" Type="http://schemas.openxmlformats.org/officeDocument/2006/relationships/hyperlink" Target="http://checklist.ibcjapan.net/checklist?crypt=%5E%CF%DE%DE%A0%B6%DC%DB%93%CC%9F%D1%D6%87%9F%CF%AD%D8%D6%A1%9C%D1%D4s%9Bjhh%A1%94%5C%D2%CF%DF%A7%D7%D0%ECu%C8%A0%D3%9C%D7%D8%D4%DA%A5%C9%A8%95%A6%CA%E2%A2%DD%D9%CF%CC%A9" TargetMode="External"/><Relationship Id="rId274" Type="http://schemas.openxmlformats.org/officeDocument/2006/relationships/hyperlink" Target="http://checklist.ibcjapan.net/checklist?crypt=%5E%CF%DE%DE%A0%B6%DC%DB%93%CC%9F%D1%D6%87%9F%CF%AD%D8%D6%A1%9C%D1%D4s%9Bkhc%9E%9C%5C%D2%CF%DF%A7%D7%D0%ECu%C8%A0%D3%9C%D7%D8%D4%DA%A5%C9%A8%95%A6%CA%E2%A2%DD%D9%CF%CC%A9" TargetMode="External"/><Relationship Id="rId295" Type="http://schemas.openxmlformats.org/officeDocument/2006/relationships/hyperlink" Target="http://checklist.ibcjapan.net/checklist?crypt=%5E%CF%DE%DE%A0%B6%DC%DB%93%CC%9F%D1%D6%87%9F%CF%AD%D8%D6%A1%9C%D1%D4s%9Bkeh%9E%9C%5C%D2%CF%DF%A7%D7%D0%ECu%C8%A0%D3%9C%D7%D8%D4%DA%A5%C9%A8%95%A6%CA%E2%A2%DD%D9%CF%CC%A9" TargetMode="External"/><Relationship Id="rId309" Type="http://schemas.openxmlformats.org/officeDocument/2006/relationships/hyperlink" Target="http://checklist.ibcjapan.net/checklist?crypt=%5E%CF%DE%DE%A0%B6%DC%DB%93%CC%9F%D1%D6%87%9F%CF%AD%D8%D6%A1%9C%D1%D4s%9Bkgg%9B%98%5C%D2%CF%DF%A7%D7%D0%ECu%C8%A0%D3%9C%D7%D8%D4%DA%A5%C9%A8%95%A6%CA%E2%A2%DD%D9%CF%CC%A9" TargetMode="External"/><Relationship Id="rId460" Type="http://schemas.openxmlformats.org/officeDocument/2006/relationships/hyperlink" Target="http://checklist.ibcjapan.net/checklist?crypt=%5E%CF%DE%DE%A0%B6%DC%DB%93%CC%9F%D1%D6%87%9F%CF%AD%D8%D6%A1%9C%D1%D4s%9Bkhd%A3%97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jji%9E%97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9Bjhe%A1%9A%5C%D2%CF%DF%A7%D7%D0%ECu%C8%A0%D3%9C%D7%D8%D4%DA%A5%C9%A8%95%A6%CA%E2%A2%DD%D9%CF%CC%A9" TargetMode="External"/><Relationship Id="rId69" Type="http://schemas.openxmlformats.org/officeDocument/2006/relationships/hyperlink" Target="http://checklist.ibcjapan.net/checklist?crypt=%5E%CF%DE%DE%A0%B6%DC%DB%93%CC%9F%D1%D6%87%9F%CF%AD%D8%D6%A1%9C%D1%D4s%9Bkbd%9F%95%5C%D2%CF%DF%A7%D7%D0%ECu%C8%A0%D3%9C%D7%D8%D4%DA%A5%C9%A8%95%A6%CA%E2%A2%DD%D9%CF%CC%A9" TargetMode="External"/><Relationship Id="rId113" Type="http://schemas.openxmlformats.org/officeDocument/2006/relationships/hyperlink" Target="http://checklist.ibcjapan.net/checklist?crypt=%5E%CF%DE%DE%A0%B6%DC%DB%93%CC%9F%D1%D6%87%9F%CF%AD%D8%D6%A1%9C%D1%D4s%9Bjgk%A1%9B%5C%D2%CF%DF%A7%D7%D0%ECu%C8%A0%D3%9C%D7%D8%D4%DA%A5%C9%A8%95%A6%CA%E2%A2%DD%D9%CF%CC%A9" TargetMode="External"/><Relationship Id="rId134" Type="http://schemas.openxmlformats.org/officeDocument/2006/relationships/hyperlink" Target="http://checklist.ibcjapan.net/checklist?crypt=%5E%CF%DE%DE%A0%B6%DC%DB%93%CC%9F%D1%D6%87%9F%CF%AD%D8%D6%A1%9C%D1%D4s%9Bijf%9B%99%5C%D2%CF%DF%A7%D7%D0%ECu%C8%A0%D3%9C%D7%D8%D4%DA%A5%C9%A8%95%A6%CA%E2%A2%DD%D9%CF%CC%A9" TargetMode="External"/><Relationship Id="rId320" Type="http://schemas.openxmlformats.org/officeDocument/2006/relationships/hyperlink" Target="http://checklist.ibcjapan.net/checklist?crypt=%5E%CF%DE%DE%A0%B6%DC%DB%93%CC%9F%D1%D6%87%9F%CF%AD%D8%D6%A1%9C%D1%D4s%9Bjfe%A4%9B%5C%D2%CF%DF%A7%D7%D0%ECu%C8%A0%D3%9C%D7%D8%D4%DA%A5%C9%A8%95%A6%CA%E2%A2%DD%D9%CF%CC%A9" TargetMode="External"/><Relationship Id="rId80" Type="http://schemas.openxmlformats.org/officeDocument/2006/relationships/hyperlink" Target="http://checklist.ibcjapan.net/checklist?crypt=%5E%CF%DE%DE%A0%B6%DC%DB%93%CC%9F%D1%D6%87%9F%CF%AD%D8%D6%A1%9C%D1%D4s%9Bedh%A1%97%5C%D2%CF%DF%A7%D7%D0%ECu%C8%A0%D3%9C%D7%D8%D4%DA%A5%C9%A8%95%A6%CA%E2%A2%DD%D9%CF%CC%A9" TargetMode="External"/><Relationship Id="rId155" Type="http://schemas.openxmlformats.org/officeDocument/2006/relationships/hyperlink" Target="http://checklist.ibcjapan.net/checklist?crypt=%5E%CF%DE%DE%A0%B6%DC%DB%93%CC%9F%D1%D6%87%9F%CF%AD%D8%D6%A1%9C%D1%D4s%9Bgkc%A1%96%5C%D2%CF%DF%A7%D7%D0%ECu%C8%A0%D3%9C%D7%D8%D4%DA%A5%C9%A8%95%A6%CA%E2%A2%DD%D9%CF%CC%A9" TargetMode="External"/><Relationship Id="rId176" Type="http://schemas.openxmlformats.org/officeDocument/2006/relationships/hyperlink" Target="http://checklist.ibcjapan.net/checklist?crypt=%5E%CF%DE%DE%A0%B6%DC%DB%93%CC%9F%D1%D6%87%9F%CF%AD%D8%D6%A1%9C%D1%D4s%9Bcch%A4%9B%5C%D2%CF%DF%A7%D7%D0%ECu%C8%A0%D3%9C%D7%D8%D4%DA%A5%C9%A8%95%A6%CA%E2%A2%DD%D9%CF%CC%A9" TargetMode="External"/><Relationship Id="rId197" Type="http://schemas.openxmlformats.org/officeDocument/2006/relationships/hyperlink" Target="http://checklist.ibcjapan.net/checklist?crypt=%5E%CF%DE%DE%A0%B6%DC%DB%93%CC%9F%D1%D6%87%9F%CF%AD%D8%D6%A1%9C%D1%D4s%9Beef%A0%95%5C%D2%CF%DF%A7%D7%D0%ECu%C8%A0%D3%9C%D7%D8%D4%DA%A5%C9%A8%95%A6%CA%E2%A2%DD%D9%CF%CC%A9" TargetMode="External"/><Relationship Id="rId341" Type="http://schemas.openxmlformats.org/officeDocument/2006/relationships/hyperlink" Target="http://checklist.ibcjapan.net/checklist?crypt=%5E%CF%DE%DE%A0%B6%DC%DB%93%CC%9F%D1%D6%87%9F%CF%AD%D8%D6%A1%9C%D1%D4s%9Bihi%A1%9A%5C%D2%CF%DF%A7%D7%D0%ECu%C8%A0%D3%9C%D7%D8%D4%DA%A5%C9%A8%95%A6%CA%E2%A2%DD%D9%CF%CC%A9" TargetMode="External"/><Relationship Id="rId362" Type="http://schemas.openxmlformats.org/officeDocument/2006/relationships/hyperlink" Target="http://checklist.ibcjapan.net/checklist?crypt=%5E%CF%DE%DE%A0%B6%DC%DB%93%CC%9F%D1%D6%87%9F%CF%AD%D8%D6%A1%9C%D1%D4s%9Bjfk%A0%96%5C%D2%CF%DF%A7%D7%D0%ECu%C8%A0%D3%9C%D7%D8%D4%DA%A5%C9%A8%95%A6%CA%E2%A2%DD%D9%CF%CC%A9" TargetMode="External"/><Relationship Id="rId383" Type="http://schemas.openxmlformats.org/officeDocument/2006/relationships/hyperlink" Target="http://checklist.ibcjapan.net/checklist?crypt=%5E%CF%DE%DE%A0%B6%DC%DB%93%CC%9F%D1%D6%87%9F%CF%AD%D8%D6%A1%9C%D1%D4s%9Bjci%9F%9D%5C%D2%CF%DF%A7%D7%D0%ECu%C8%A0%D3%9C%D7%D8%D4%DA%A5%C9%A8%95%A6%CA%E2%A2%DD%D9%CF%CC%A9" TargetMode="External"/><Relationship Id="rId418" Type="http://schemas.openxmlformats.org/officeDocument/2006/relationships/hyperlink" Target="http://checklist.ibcjapan.net/checklist?crypt=%5E%CF%DE%DE%A0%B6%DC%DB%93%CC%9F%D1%D6%87%9F%CF%AD%D8%D6%A1%9C%D1%D4s%9Bhdl%A3%9A%5C%D2%CF%DF%A7%D7%D0%ECu%C8%A0%D3%9C%D7%D8%D4%DA%A5%C9%A8%95%A6%CA%E2%A2%DD%D9%CF%CC%A9" TargetMode="External"/><Relationship Id="rId439" Type="http://schemas.openxmlformats.org/officeDocument/2006/relationships/hyperlink" Target="http://checklist.ibcjapan.net/checklist?crypt=%5E%CF%DE%DE%A0%B6%DC%DB%93%CC%9F%D1%D6%87%9F%CF%AD%D8%D6%A1%9C%D1%D4s%9Bkel%9F%9D%5C%D2%CF%DF%A7%D7%D0%ECu%C8%A0%D3%9C%D7%D8%D4%DA%A5%C9%A8%95%A6%CA%E2%A2%DD%D9%CF%CC%A9" TargetMode="External"/><Relationship Id="rId201" Type="http://schemas.openxmlformats.org/officeDocument/2006/relationships/hyperlink" Target="http://checklist.ibcjapan.net/checklist?crypt=%5E%CF%DE%DE%A0%B6%DC%DB%93%CC%9F%D1%D6%87%9F%CF%AD%D8%D6%A1%9C%D1%D4s%9Bjbl%9B%97%5C%D2%CF%DF%A7%D7%D0%ECu%C8%A0%D3%9C%D7%D8%D4%DA%A5%C9%A8%95%A6%CA%E2%A2%DD%D9%CF%CC%A9" TargetMode="External"/><Relationship Id="rId222" Type="http://schemas.openxmlformats.org/officeDocument/2006/relationships/hyperlink" Target="http://checklist.ibcjapan.net/checklist?crypt=%5E%CF%DE%DE%A0%B6%DC%DB%93%CC%9F%D1%D6%87%9F%CF%AD%D8%D6%A1%9C%D1%D4s%9Bkej%A0%94%5C%D2%CF%DF%A7%D7%D0%ECu%C8%A0%D3%9C%D7%D8%D4%DA%A5%C9%A8%95%A6%CA%E2%A2%DD%D9%CF%CC%A9" TargetMode="External"/><Relationship Id="rId243" Type="http://schemas.openxmlformats.org/officeDocument/2006/relationships/hyperlink" Target="http://checklist.ibcjapan.net/checklist?crypt=%5E%CF%DE%DE%A0%B6%DC%DB%93%CC%9F%D1%D6%87%9F%CF%AD%D8%D6%A1%9C%D1%D4s%9Bkhe%9B%98%5C%D2%CF%DF%A7%D7%D0%ECu%C8%A0%D3%9C%D7%D8%D4%DA%A5%C9%A8%95%A6%CA%E2%A2%DD%D9%CF%CC%A9" TargetMode="External"/><Relationship Id="rId264" Type="http://schemas.openxmlformats.org/officeDocument/2006/relationships/hyperlink" Target="http://checklist.ibcjapan.net/checklist?crypt=%5E%CF%DE%DE%A0%B6%DC%DB%93%CC%9F%D1%D6%87%9F%CF%AD%D8%D6%A1%9C%D1%D4s%9Bjgg%9C%95%5C%D2%CF%DF%A7%D7%D0%ECu%C8%A0%D3%9C%D7%D8%D4%DA%A5%C9%A8%95%A6%CA%E2%A2%DD%D9%CF%CC%A9" TargetMode="External"/><Relationship Id="rId285" Type="http://schemas.openxmlformats.org/officeDocument/2006/relationships/hyperlink" Target="http://checklist.ibcjapan.net/checklist?crypt=%5E%CF%DE%DE%A0%B6%DC%DB%93%CC%9F%D1%D6%87%9F%CF%AD%D8%D6%A1%9C%D1%D4s%9Bjgj%A1%94%5C%D2%CF%DF%A7%D7%D0%ECu%C8%A0%D3%9C%D7%D8%D4%DA%A5%C9%A8%95%A6%CA%E2%A2%DD%D9%CF%CC%A9" TargetMode="External"/><Relationship Id="rId450" Type="http://schemas.openxmlformats.org/officeDocument/2006/relationships/hyperlink" Target="http://checklist.ibcjapan.net/checklist?crypt=%5E%CF%DE%DE%A0%B6%DC%DB%93%CC%9F%D1%D6%87%9F%CF%AD%D8%D6%A1%9C%D1%D4s%9Bkfc%9B%9B%5C%D2%CF%DF%A7%D7%D0%ECu%C8%A0%D3%9C%D7%D8%D4%DA%A5%C9%A8%95%A6%CA%E2%A2%DD%D9%CF%CC%A9" TargetMode="External"/><Relationship Id="rId471" Type="http://schemas.openxmlformats.org/officeDocument/2006/relationships/hyperlink" Target="http://checklist.ibcjapan.net/checklist?crypt=%5E%CF%DE%DE%A0%B6%DC%DB%93%CC%9F%D1%D6%87%9F%CF%AD%D8%D6%A1%9C%D1%D4s%9Bkhd%9F%99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hjf%A0%9D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9Bgkl%A0%9A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9Becl%A2%94%5C%D2%CF%DF%A7%D7%D0%ECu%C8%A0%D3%9C%D7%D8%D4%DA%A5%C9%A8%95%A6%CA%E2%A2%DD%D9%CF%CC%A9" TargetMode="External"/><Relationship Id="rId103" Type="http://schemas.openxmlformats.org/officeDocument/2006/relationships/hyperlink" Target="http://checklist.ibcjapan.net/checklist?crypt=%5E%CF%DE%DE%A0%B6%DC%DB%93%CC%9F%D1%D6%87%9F%CF%AD%D8%D6%A1%9C%D1%D4s%9Ahkk%9E%9B%5C%D2%CF%DF%A7%D7%D0%ECu%C8%A0%D3%9C%D7%D8%D4%DA%A5%C9%A8%95%A6%CA%E2%A2%DD%D9%CF%CC%A9" TargetMode="External"/><Relationship Id="rId124" Type="http://schemas.openxmlformats.org/officeDocument/2006/relationships/hyperlink" Target="http://checklist.ibcjapan.net/checklist?crypt=%5E%CF%DE%DE%A0%B6%DC%DB%93%CC%9F%D1%D6%87%9F%CF%AD%D8%D6%A1%9C%D1%D4s%9Bjgi%A2%9A%5C%D2%CF%DF%A7%D7%D0%ECu%C8%A0%D3%9C%D7%D8%D4%DA%A5%C9%A8%95%A6%CA%E2%A2%DD%D9%CF%CC%A9" TargetMode="External"/><Relationship Id="rId310" Type="http://schemas.openxmlformats.org/officeDocument/2006/relationships/hyperlink" Target="http://checklist.ibcjapan.net/checklist?crypt=%5E%CF%DE%DE%A0%B6%DC%DB%93%CC%9F%D1%D6%87%9F%CF%AD%D8%D6%A1%9C%D1%D4s%9Bkif%9C%96%5C%D2%CF%DF%A7%D7%D0%ECu%C8%A0%D3%9C%D7%D8%D4%DA%A5%C9%A8%95%A6%CA%E2%A2%DD%D9%CF%CC%A9" TargetMode="External"/><Relationship Id="rId70" Type="http://schemas.openxmlformats.org/officeDocument/2006/relationships/hyperlink" Target="http://checklist.ibcjapan.net/checklist?crypt=%5E%CF%DE%DE%A0%B6%DC%DB%93%CC%9F%D1%D6%87%9F%CF%AD%D8%D6%A1%9C%D1%D4s%9Bjci%9E%96%5C%D2%CF%DF%A7%D7%D0%ECu%C8%A0%D3%9C%D7%D8%D4%DA%A5%C9%A8%95%A6%CA%E2%A2%DD%D9%CF%CC%A9" TargetMode="External"/><Relationship Id="rId91" Type="http://schemas.openxmlformats.org/officeDocument/2006/relationships/hyperlink" Target="http://checklist.ibcjapan.net/checklist?crypt=%5E%CF%DE%DE%A0%B6%DC%DB%93%CC%9F%D1%D6%87%9F%CF%AD%D8%D6%A1%9C%D1%D4s%9Bcee%9C%9D%5C%D2%CF%DF%A7%D7%D0%ECu%C8%A0%D3%9C%D7%D8%D4%DA%A5%C9%A8%95%A6%CA%E2%A2%DD%D9%CF%CC%A9" TargetMode="External"/><Relationship Id="rId145" Type="http://schemas.openxmlformats.org/officeDocument/2006/relationships/hyperlink" Target="http://checklist.ibcjapan.net/checklist?crypt=%5E%CF%DE%DE%A0%B6%DC%DB%93%CC%9F%D1%D6%87%9F%CF%AD%D8%D6%A1%9C%D1%D4s%9Bffk%9F%97%5C%D2%CF%DF%A7%D7%D0%ECu%C8%A0%D3%9C%D7%D8%D4%DA%A5%C9%A8%95%A6%CA%E2%A2%DD%D9%CF%CC%A9" TargetMode="External"/><Relationship Id="rId166" Type="http://schemas.openxmlformats.org/officeDocument/2006/relationships/hyperlink" Target="http://checklist.ibcjapan.net/checklist?crypt=%5E%CF%DE%DE%A0%B6%DC%DB%93%CC%9F%D1%D6%87%9F%CF%AD%D8%D6%A1%9C%D1%D4s%9Bigc%9C%94%5C%D2%CF%DF%A7%D7%D0%ECu%C8%A0%D3%9C%D7%D8%D4%DA%A5%C9%A8%95%A6%CA%E2%A2%DD%D9%CF%CC%A9" TargetMode="External"/><Relationship Id="rId187" Type="http://schemas.openxmlformats.org/officeDocument/2006/relationships/hyperlink" Target="http://checklist.ibcjapan.net/checklist?crypt=%5E%CF%DE%DE%A0%B6%DC%DB%93%CC%9F%D1%D6%87%9F%CF%AD%D8%D6%A1%9C%D1%D4s%9Bdbk%9E%95%5C%D2%CF%DF%A7%D7%D0%ECu%C8%A0%D3%9C%D7%D8%D4%DA%A5%C9%A8%95%A6%CA%E2%A2%DD%D9%CF%CC%A9" TargetMode="External"/><Relationship Id="rId331" Type="http://schemas.openxmlformats.org/officeDocument/2006/relationships/hyperlink" Target="http://checklist.ibcjapan.net/checklist?crypt=%5E%CF%DE%DE%A0%B6%DC%DB%93%CC%9F%D1%D6%87%9F%CF%AD%D8%D6%A1%9C%D1%D4s%9Bjch%9F%99%5C%D2%CF%DF%A7%D7%D0%ECu%C8%A0%D3%9C%D7%D8%D4%DA%A5%C9%A8%95%A6%CA%E2%A2%DD%D9%CF%CC%A9" TargetMode="External"/><Relationship Id="rId352" Type="http://schemas.openxmlformats.org/officeDocument/2006/relationships/hyperlink" Target="http://checklist.ibcjapan.net/checklist?crypt=%5E%CF%DE%DE%A0%B6%DC%DB%93%CC%9F%D1%D6%87%9F%CF%AD%D8%D6%A1%9C%D1%D4s%9Bjff%A0%9B%5C%D2%CF%DF%A7%D7%D0%ECu%C8%A0%D3%9C%D7%D8%D4%DA%A5%C9%A8%95%A6%CA%E2%A2%DD%D9%CF%CC%A9" TargetMode="External"/><Relationship Id="rId373" Type="http://schemas.openxmlformats.org/officeDocument/2006/relationships/hyperlink" Target="http://checklist.ibcjapan.net/checklist?crypt=%5E%CF%DE%DE%A0%B6%DC%DB%93%CC%9F%D1%D6%87%9F%CF%AD%D8%D6%A1%9C%D1%D4s%9Bibg%A0%99%5C%D2%CF%DF%A7%D7%D0%ECu%C8%A0%D3%9C%D7%D8%D4%DA%A5%C9%A8%95%A6%CA%E2%A2%DD%D9%CF%CC%A9" TargetMode="External"/><Relationship Id="rId394" Type="http://schemas.openxmlformats.org/officeDocument/2006/relationships/hyperlink" Target="http://checklist.ibcjapan.net/checklist?crypt=%5E%CF%DE%DE%A0%B6%DC%DB%93%CC%9F%D1%D6%87%9F%CF%AD%D8%D6%A1%9C%D1%D4s%9Bjdg%9B%95%5C%D2%CF%DF%A7%D7%D0%ECu%C8%A0%D3%9C%D7%D8%D4%DA%A5%C9%A8%95%A6%CA%E2%A2%DD%D9%CF%CC%A9" TargetMode="External"/><Relationship Id="rId408" Type="http://schemas.openxmlformats.org/officeDocument/2006/relationships/hyperlink" Target="http://checklist.ibcjapan.net/checklist?crypt=%5E%CF%DE%DE%A0%B6%DC%DB%93%CC%9F%D1%D6%87%9F%CF%AD%D8%D6%A1%9C%D1%D4s%9Bhjj%9D%95%5C%D2%CF%DF%A7%D7%D0%ECu%C8%A0%D3%9C%D7%D8%D4%DA%A5%C9%A8%95%A6%CA%E2%A2%DD%D9%CF%CC%A9" TargetMode="External"/><Relationship Id="rId429" Type="http://schemas.openxmlformats.org/officeDocument/2006/relationships/hyperlink" Target="http://checklist.ibcjapan.net/checklist?crypt=%5E%CF%DE%DE%A0%B6%DC%DB%93%CC%9F%D1%D6%87%9F%CF%AD%D8%D6%A1%9C%D1%D4s%9Bkig%A3%97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hjc%A4%9B%5C%D2%CF%DF%A7%D7%D0%ECu%C8%A0%D3%9C%D7%D8%D4%DA%A5%C9%A8%95%A6%CA%E2%A2%DD%D9%CF%CC%A9" TargetMode="External"/><Relationship Id="rId212" Type="http://schemas.openxmlformats.org/officeDocument/2006/relationships/hyperlink" Target="http://checklist.ibcjapan.net/checklist?crypt=%5E%CF%DE%DE%A0%B6%DC%DB%93%CC%9F%D1%D6%87%9F%CF%AD%D8%D6%A1%9C%D1%D4s%9Bjjh%A1%97%5C%D2%CF%DF%A7%D7%D0%ECu%C8%A0%D3%9C%D7%D8%D4%DA%A5%C9%A8%95%A6%CA%E2%A2%DD%D9%CF%CC%A9" TargetMode="External"/><Relationship Id="rId233" Type="http://schemas.openxmlformats.org/officeDocument/2006/relationships/hyperlink" Target="http://checklist.ibcjapan.net/checklist?crypt=%5E%CF%DE%DE%A0%B6%DC%DB%93%CC%9F%D1%D6%87%9F%CF%AD%D8%D6%A1%9C%D1%D4s%9Bkec%9B%94%5C%D2%CF%DF%A7%D7%D0%ECu%C8%A0%D3%9C%D7%D8%D4%DA%A5%C9%A8%95%A6%CA%E2%A2%DD%D9%CF%CC%A9" TargetMode="External"/><Relationship Id="rId254" Type="http://schemas.openxmlformats.org/officeDocument/2006/relationships/hyperlink" Target="http://checklist.ibcjapan.net/checklist?crypt=%5E%CF%DE%DE%A0%B6%DC%DB%93%CC%9F%D1%D6%87%9F%CF%AD%D8%D6%A1%9C%D1%D4s%9Bhgg%A2%95%5C%D2%CF%DF%A7%D7%D0%ECu%C8%A0%D3%9C%D7%D8%D4%DA%A5%C9%A8%95%A6%CA%E2%A2%DD%D9%CF%CC%A9" TargetMode="External"/><Relationship Id="rId440" Type="http://schemas.openxmlformats.org/officeDocument/2006/relationships/hyperlink" Target="http://checklist.ibcjapan.net/checklist?crypt=%5E%CF%DE%DE%A0%B6%DC%DB%93%CC%9F%D1%D6%87%9F%CF%AD%D8%D6%A1%9C%D1%D4s%9Bkbe%9E%9B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gff%A4%99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9Bihi%A1%9D%5C%D2%CF%DF%A7%D7%D0%ECu%C8%A0%D3%9C%D7%D8%D4%DA%A5%C9%A8%95%A6%CA%E2%A2%DD%D9%CF%CC%A9" TargetMode="External"/><Relationship Id="rId114" Type="http://schemas.openxmlformats.org/officeDocument/2006/relationships/hyperlink" Target="http://checklist.ibcjapan.net/checklist?crypt=%5E%CF%DE%DE%A0%B6%DC%DB%93%CC%9F%D1%D6%87%9F%CF%AD%D8%D6%A1%9C%D1%D4s%9Bkdi%9E%97%5C%D2%CF%DF%A7%D7%D0%ECu%C8%A0%D3%9C%D7%D8%D4%DA%A5%C9%A8%95%A6%CA%E2%A2%DD%D9%CF%CC%A9" TargetMode="External"/><Relationship Id="rId275" Type="http://schemas.openxmlformats.org/officeDocument/2006/relationships/hyperlink" Target="http://checklist.ibcjapan.net/checklist?crypt=%5E%CF%DE%DE%A0%B6%DC%DB%93%CC%9F%D1%D6%87%9F%CF%AD%D8%D6%A1%9C%D1%D4s%9Bkhc%9F%99%5C%D2%CF%DF%A7%D7%D0%ECu%C8%A0%D3%9C%D7%D8%D4%DA%A5%C9%A8%95%A6%CA%E2%A2%DD%D9%CF%CC%A9" TargetMode="External"/><Relationship Id="rId296" Type="http://schemas.openxmlformats.org/officeDocument/2006/relationships/hyperlink" Target="http://checklist.ibcjapan.net/checklist?crypt=%5E%CF%DE%DE%A0%B6%DC%DB%93%CC%9F%D1%D6%87%9F%CF%AD%D8%D6%A1%9C%D1%D4s%9Bfcc%9C%97%5C%D2%CF%DF%A7%D7%D0%ECu%C8%A0%D3%9C%D7%D8%D4%DA%A5%C9%A8%95%A6%CA%E2%A2%DD%D9%CF%CC%A9" TargetMode="External"/><Relationship Id="rId300" Type="http://schemas.openxmlformats.org/officeDocument/2006/relationships/hyperlink" Target="http://checklist.ibcjapan.net/checklist?crypt=%5E%CF%DE%DE%A0%B6%DC%DB%93%CC%9F%D1%D6%87%9F%CF%AD%D8%D6%A1%9C%D1%D4s%9Bjfi%A2%95%5C%D2%CF%DF%A7%D7%D0%ECu%C8%A0%D3%9C%D7%D8%D4%DA%A5%C9%A8%95%A6%CA%E2%A2%DD%D9%CF%CC%A9" TargetMode="External"/><Relationship Id="rId461" Type="http://schemas.openxmlformats.org/officeDocument/2006/relationships/hyperlink" Target="http://checklist.ibcjapan.net/checklist?crypt=%5E%CF%DE%DE%A0%B6%DC%DB%93%CC%9F%D1%D6%87%9F%CF%AD%D8%D6%A1%9C%D1%D4s%9Bkge%9E%9A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9Bhff%A3%98%5C%D2%CF%DF%A7%D7%D0%ECu%C8%A0%D3%9C%D7%D8%D4%DA%A5%C9%A8%95%A6%CA%E2%A2%DD%D9%CF%CC%A9" TargetMode="External"/><Relationship Id="rId81" Type="http://schemas.openxmlformats.org/officeDocument/2006/relationships/hyperlink" Target="http://checklist.ibcjapan.net/checklist?crypt=%5E%CF%DE%DE%A0%B6%DC%DB%93%CC%9F%D1%D6%87%9F%CF%AD%D8%D6%A1%9C%D1%D4s%9Bbhc%9C%9C%5C%D2%CF%DF%A7%D7%D0%ECu%C8%A0%D3%9C%D7%D8%D4%DA%A5%C9%A8%95%A6%CA%E2%A2%DD%D9%CF%CC%A9" TargetMode="External"/><Relationship Id="rId135" Type="http://schemas.openxmlformats.org/officeDocument/2006/relationships/hyperlink" Target="http://checklist.ibcjapan.net/checklist?crypt=%5E%CF%DE%DE%A0%B6%DC%DB%93%CC%9F%D1%D6%87%9F%CF%AD%D8%D6%A1%9C%D1%D4s%9Ajch%9C%9B%5C%D2%CF%DF%A7%D7%D0%ECu%C8%A0%D3%9C%D7%D8%D4%DA%A5%C9%A8%95%A6%CA%E2%A2%DD%D9%CF%CC%A9" TargetMode="External"/><Relationship Id="rId156" Type="http://schemas.openxmlformats.org/officeDocument/2006/relationships/hyperlink" Target="http://checklist.ibcjapan.net/checklist?crypt=%5E%CF%DE%DE%A0%B6%DC%DB%93%CC%9F%D1%D6%87%9F%CF%AD%D8%D6%A1%9C%D1%D4s%9Bkcd%9B%9B%5C%D2%CF%DF%A7%D7%D0%ECu%C8%A0%D3%9C%D7%D8%D4%DA%A5%C9%A8%95%A6%CA%E2%A2%DD%D9%CF%CC%A9" TargetMode="External"/><Relationship Id="rId177" Type="http://schemas.openxmlformats.org/officeDocument/2006/relationships/hyperlink" Target="http://checklist.ibcjapan.net/checklist?crypt=%5E%CF%DE%DE%A0%B6%DC%DB%93%CC%9F%D1%D6%87%9F%CF%AD%D8%D6%A1%9C%D1%D4s%9Bdfj%A0%9D%5C%D2%CF%DF%A7%D7%D0%ECu%C8%A0%D3%9C%D7%D8%D4%DA%A5%C9%A8%95%A6%CA%E2%A2%DD%D9%CF%CC%A9" TargetMode="External"/><Relationship Id="rId198" Type="http://schemas.openxmlformats.org/officeDocument/2006/relationships/hyperlink" Target="http://checklist.ibcjapan.net/checklist?crypt=%5E%CF%DE%DE%A0%B6%DC%DB%93%CC%9F%D1%D6%87%9F%CF%AD%D8%D6%A1%9C%D1%D4s%9Bfjl%9C%96%5C%D2%CF%DF%A7%D7%D0%ECu%C8%A0%D3%9C%D7%D8%D4%DA%A5%C9%A8%95%A6%CA%E2%A2%DD%D9%CF%CC%A9" TargetMode="External"/><Relationship Id="rId321" Type="http://schemas.openxmlformats.org/officeDocument/2006/relationships/hyperlink" Target="http://checklist.ibcjapan.net/checklist?crypt=%5E%CF%DE%DE%A0%B6%DC%DB%93%CC%9F%D1%D6%87%9F%CF%AD%D8%D6%A1%9C%D1%D4s%9Bjee%9D%98%5C%D2%CF%DF%A7%D7%D0%ECu%C8%A0%D3%9C%D7%D8%D4%DA%A5%C9%A8%95%A6%CA%E2%A2%DD%D9%CF%CC%A9" TargetMode="External"/><Relationship Id="rId342" Type="http://schemas.openxmlformats.org/officeDocument/2006/relationships/hyperlink" Target="http://checklist.ibcjapan.net/checklist?crypt=%5E%CF%DE%DE%A0%B6%DC%DB%93%CC%9F%D1%D6%87%9F%CF%AD%D8%D6%A1%9C%D1%D4s%9Bkgf%9E%98%5C%D2%CF%DF%A7%D7%D0%ECu%C8%A0%D3%9C%D7%D8%D4%DA%A5%C9%A8%95%A6%CA%E2%A2%DD%D9%CF%CC%A9" TargetMode="External"/><Relationship Id="rId363" Type="http://schemas.openxmlformats.org/officeDocument/2006/relationships/hyperlink" Target="http://checklist.ibcjapan.net/checklist?crypt=%5E%CF%DE%DE%A0%B6%DC%DB%93%CC%9F%D1%D6%87%9F%CF%AD%D8%D6%A1%9C%D1%D4s%9Bkfd%9C%97%5C%D2%CF%DF%A7%D7%D0%ECu%C8%A0%D3%9C%D7%D8%D4%DA%A5%C9%A8%95%A6%CA%E2%A2%DD%D9%CF%CC%A9" TargetMode="External"/><Relationship Id="rId384" Type="http://schemas.openxmlformats.org/officeDocument/2006/relationships/hyperlink" Target="http://checklist.ibcjapan.net/checklist?crypt=%5E%CF%DE%DE%A0%B6%DC%DB%93%CC%9F%D1%D6%87%9F%CF%AD%D8%D6%A1%9C%D1%D4s%9Bikh%9C%97%5C%D2%CF%DF%A7%D7%D0%ECu%C8%A0%D3%9C%D7%D8%D4%DA%A5%C9%A8%95%A6%CA%E2%A2%DD%D9%CF%CC%A9" TargetMode="External"/><Relationship Id="rId419" Type="http://schemas.openxmlformats.org/officeDocument/2006/relationships/hyperlink" Target="http://checklist.ibcjapan.net/checklist?crypt=%5E%CF%DE%DE%A0%B6%DC%DB%93%CC%9F%D1%D6%87%9F%CF%AD%D8%D6%A1%9C%D1%D4s%9Bdef%9F%9A%5C%D2%CF%DF%A7%D7%D0%ECu%C8%A0%D3%9C%D7%D8%D4%DA%A5%C9%A8%95%A6%CA%E2%A2%DD%D9%CF%CC%A9" TargetMode="External"/><Relationship Id="rId202" Type="http://schemas.openxmlformats.org/officeDocument/2006/relationships/hyperlink" Target="http://checklist.ibcjapan.net/checklist?crypt=%5E%CF%DE%DE%A0%B6%DC%DB%93%CC%9F%D1%D6%87%9F%CF%AD%D8%D6%A1%9C%D1%D4s%9Bjgf%A0%9A%5C%D2%CF%DF%A7%D7%D0%ECu%C8%A0%D3%9C%D7%D8%D4%DA%A5%C9%A8%95%A6%CA%E2%A2%DD%D9%CF%CC%A9" TargetMode="External"/><Relationship Id="rId223" Type="http://schemas.openxmlformats.org/officeDocument/2006/relationships/hyperlink" Target="http://checklist.ibcjapan.net/checklist?crypt=%5E%CF%DE%DE%A0%B6%DC%DB%93%CC%9F%D1%D6%87%9F%CF%AD%D8%D6%A1%9C%D1%D4s%9Bedl%A3%9A%5C%D2%CF%DF%A7%D7%D0%ECu%C8%A0%D3%9C%D7%D8%D4%DA%A5%C9%A8%95%A6%CA%E2%A2%DD%D9%CF%CC%A9" TargetMode="External"/><Relationship Id="rId244" Type="http://schemas.openxmlformats.org/officeDocument/2006/relationships/hyperlink" Target="http://checklist.ibcjapan.net/checklist?crypt=%5E%CF%DE%DE%A0%B6%DC%DB%93%CC%9F%D1%D6%87%9F%CF%AD%D8%D6%A1%9C%D1%D4s%9Bkik%9E%96%5C%D2%CF%DF%A7%D7%D0%ECu%C8%A0%D3%9C%D7%D8%D4%DA%A5%C9%A8%95%A6%CA%E2%A2%DD%D9%CF%CC%A9" TargetMode="External"/><Relationship Id="rId430" Type="http://schemas.openxmlformats.org/officeDocument/2006/relationships/hyperlink" Target="http://checklist.ibcjapan.net/checklist?crypt=%5E%CF%DE%DE%A0%B6%DC%DB%93%CC%9F%D1%D6%87%9F%CF%AD%D8%D6%A1%9C%D1%D4s%9Bjkh%9C%96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jel%9C%94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9Bbcl%9D%9C%5C%D2%CF%DF%A7%D7%D0%ECu%C8%A0%D3%9C%D7%D8%D4%DA%A5%C9%A8%95%A6%CA%E2%A2%DD%D9%CF%CC%A9" TargetMode="External"/><Relationship Id="rId265" Type="http://schemas.openxmlformats.org/officeDocument/2006/relationships/hyperlink" Target="http://checklist.ibcjapan.net/checklist?crypt=%5E%CF%DE%DE%A0%B6%DC%DB%93%CC%9F%D1%D6%87%9F%CF%AD%D8%D6%A1%9C%D1%D4s%9Bkbk%A1%9C%5C%D2%CF%DF%A7%D7%D0%ECu%C8%A0%D3%9C%D7%D8%D4%DA%A5%C9%A8%95%A6%CA%E2%A2%DD%D9%CF%CC%A9" TargetMode="External"/><Relationship Id="rId286" Type="http://schemas.openxmlformats.org/officeDocument/2006/relationships/hyperlink" Target="http://checklist.ibcjapan.net/checklist?crypt=%5E%CF%DE%DE%A0%B6%DC%DB%93%CC%9F%D1%D6%87%9F%CF%AD%D8%D6%A1%9C%D1%D4s%9Bjce%A2%96%5C%D2%CF%DF%A7%D7%D0%ECu%C8%A0%D3%9C%D7%D8%D4%DA%A5%C9%A8%95%A6%CA%E2%A2%DD%D9%CF%CC%A9" TargetMode="External"/><Relationship Id="rId451" Type="http://schemas.openxmlformats.org/officeDocument/2006/relationships/hyperlink" Target="http://checklist.ibcjapan.net/checklist?crypt=%5E%CF%DE%DE%A0%B6%DC%DB%93%CC%9F%D1%D6%87%9F%CF%AD%D8%D6%A1%9C%D1%D4s%9Bhdi%A4%96%5C%D2%CF%DF%A7%D7%D0%ECu%C8%A0%D3%9C%D7%D8%D4%DA%A5%C9%A8%95%A6%CA%E2%A2%DD%D9%CF%CC%A9" TargetMode="External"/><Relationship Id="rId472" Type="http://schemas.openxmlformats.org/officeDocument/2006/relationships/hyperlink" Target="http://checklist.ibcjapan.net/checklist?crypt=%5E%CF%DE%DE%A0%B6%DC%DB%93%CC%9F%D1%D6%87%9F%CF%AD%D8%D6%A1%9C%D1%D4s%9Bkhj%A4%9D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9Bjhc%9F%95%5C%D2%CF%DF%A7%D7%D0%ECu%C8%A0%D3%9C%D7%D8%D4%DA%A5%C9%A8%95%A6%CA%E2%A2%DD%D9%CF%CC%A9" TargetMode="External"/><Relationship Id="rId104" Type="http://schemas.openxmlformats.org/officeDocument/2006/relationships/hyperlink" Target="http://checklist.ibcjapan.net/checklist?crypt=%5E%CF%DE%DE%A0%B6%DC%DB%93%CC%9F%D1%D6%87%9F%CF%AD%D8%D6%A1%9C%D1%D4s%9Bjgg%A2%9A%5C%D2%CF%DF%A7%D7%D0%ECu%C8%A0%D3%9C%D7%D8%D4%DA%A5%C9%A8%95%A6%CA%E2%A2%DD%D9%CF%CC%A9" TargetMode="External"/><Relationship Id="rId125" Type="http://schemas.openxmlformats.org/officeDocument/2006/relationships/hyperlink" Target="http://checklist.ibcjapan.net/checklist?crypt=%5E%CF%DE%DE%A0%B6%DC%DB%93%CC%9F%D1%D6%87%9F%CF%AD%D8%D6%A1%9C%D1%D4s%9Bjdi%A4%9D%5C%D2%CF%DF%A7%D7%D0%ECu%C8%A0%D3%9C%D7%D8%D4%DA%A5%C9%A8%95%A6%CA%E2%A2%DD%D9%CF%CC%A9" TargetMode="External"/><Relationship Id="rId146" Type="http://schemas.openxmlformats.org/officeDocument/2006/relationships/hyperlink" Target="http://checklist.ibcjapan.net/checklist?crypt=%5E%CF%DE%DE%A0%B6%DC%DB%93%CC%9F%D1%D6%87%9F%CF%AD%D8%D6%A1%9C%D1%D4s%9Aibl%9E%96%5C%D2%CF%DF%A7%D7%D0%ECu%C8%A0%D3%9C%D7%D8%D4%DA%A5%C9%A8%95%A6%CA%E2%A2%DD%D9%CF%CC%A9" TargetMode="External"/><Relationship Id="rId167" Type="http://schemas.openxmlformats.org/officeDocument/2006/relationships/hyperlink" Target="http://checklist.ibcjapan.net/checklist?crypt=%5E%CF%DE%DE%A0%B6%DC%DB%93%CC%9F%D1%D6%87%9F%CF%AD%D8%D6%A1%9C%D1%D4s%9Bhil%9B%9D%5C%D2%CF%DF%A7%D7%D0%ECu%C8%A0%D3%9C%D7%D8%D4%DA%A5%C9%A8%95%A6%CA%E2%A2%DD%D9%CF%CC%A9" TargetMode="External"/><Relationship Id="rId188" Type="http://schemas.openxmlformats.org/officeDocument/2006/relationships/hyperlink" Target="http://checklist.ibcjapan.net/checklist?crypt=%5E%CF%DE%DE%A0%B6%DC%DB%93%CC%9F%D1%D6%87%9F%CF%AD%D8%D6%A1%9C%D1%D4s%9Bggi%A3%97%5C%D2%CF%DF%A7%D7%D0%ECu%C8%A0%D3%9C%D7%D8%D4%DA%A5%C9%A8%95%A6%CA%E2%A2%DD%D9%CF%CC%A9" TargetMode="External"/><Relationship Id="rId311" Type="http://schemas.openxmlformats.org/officeDocument/2006/relationships/hyperlink" Target="http://checklist.ibcjapan.net/checklist?crypt=%5E%CF%DE%DE%A0%B6%DC%DB%93%CC%9F%D1%D6%87%9F%CF%AD%D8%D6%A1%9C%D1%D4s%9Bjfl%A4%9C%5C%D2%CF%DF%A7%D7%D0%ECu%C8%A0%D3%9C%D7%D8%D4%DA%A5%C9%A8%95%A6%CA%E2%A2%DD%D9%CF%CC%A9" TargetMode="External"/><Relationship Id="rId332" Type="http://schemas.openxmlformats.org/officeDocument/2006/relationships/hyperlink" Target="http://checklist.ibcjapan.net/checklist?crypt=%5E%CF%DE%DE%A0%B6%DC%DB%93%CC%9F%D1%D6%87%9F%CF%AD%D8%D6%A1%9C%D1%D4s%9Bkhg%A4%9B%5C%D2%CF%DF%A7%D7%D0%ECu%C8%A0%D3%9C%D7%D8%D4%DA%A5%C9%A8%95%A6%CA%E2%A2%DD%D9%CF%CC%A9" TargetMode="External"/><Relationship Id="rId353" Type="http://schemas.openxmlformats.org/officeDocument/2006/relationships/hyperlink" Target="http://checklist.ibcjapan.net/checklist?crypt=%5E%CF%DE%DE%A0%B6%DC%DB%93%CC%9F%D1%D6%87%9F%CF%AD%D8%D6%A1%9C%D1%D4s%9Bkfd%A2%9A%5C%D2%CF%DF%A7%D7%D0%ECu%C8%A0%D3%9C%D7%D8%D4%DA%A5%C9%A8%95%A6%CA%E2%A2%DD%D9%CF%CC%A9" TargetMode="External"/><Relationship Id="rId374" Type="http://schemas.openxmlformats.org/officeDocument/2006/relationships/hyperlink" Target="http://checklist.ibcjapan.net/checklist?crypt=%5E%CF%DE%DE%A0%B6%DC%DB%93%CC%9F%D1%D6%87%9F%CF%AD%D8%D6%A1%9C%D1%D4s%9Bjhi%A1%96%5C%D2%CF%DF%A7%D7%D0%ECu%C8%A0%D3%9C%D7%D8%D4%DA%A5%C9%A8%95%A6%CA%E2%A2%DD%D9%CF%CC%A9" TargetMode="External"/><Relationship Id="rId395" Type="http://schemas.openxmlformats.org/officeDocument/2006/relationships/hyperlink" Target="http://checklist.ibcjapan.net/checklist?crypt=%5E%CF%DE%DE%A0%B6%DC%DB%93%CC%9F%D1%D6%87%9F%CF%AD%D8%D6%A1%9C%D1%D4s%9Bcjc%9C%9B%5C%D2%CF%DF%A7%D7%D0%ECu%C8%A0%D3%9C%D7%D8%D4%DA%A5%C9%A8%95%A6%CA%E2%A2%DD%D9%CF%CC%A9" TargetMode="External"/><Relationship Id="rId409" Type="http://schemas.openxmlformats.org/officeDocument/2006/relationships/hyperlink" Target="http://checklist.ibcjapan.net/checklist?crypt=%5E%CF%DE%DE%A0%B6%DC%DB%93%CC%9F%D1%D6%87%9F%CF%AD%D8%D6%A1%9C%D1%D4s%9Bkdg%A0%9A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9Bjbk%9E%9B%5C%D2%CF%DF%A7%D7%D0%ECu%C8%A0%D3%9C%D7%D8%D4%DA%A5%C9%A8%95%A6%CA%E2%A2%DD%D9%CF%CC%A9" TargetMode="External"/><Relationship Id="rId92" Type="http://schemas.openxmlformats.org/officeDocument/2006/relationships/hyperlink" Target="http://checklist.ibcjapan.net/checklist?crypt=%5E%CF%DE%DE%A0%B6%DC%DB%93%CC%9F%D1%D6%87%9F%CF%AD%D8%D6%A1%9C%D1%D4s%9Bcdi%9E%99%5C%D2%CF%DF%A7%D7%D0%ECu%C8%A0%D3%9C%D7%D8%D4%DA%A5%C9%A8%95%A6%CA%E2%A2%DD%D9%CF%CC%A9" TargetMode="External"/><Relationship Id="rId213" Type="http://schemas.openxmlformats.org/officeDocument/2006/relationships/hyperlink" Target="http://checklist.ibcjapan.net/checklist?crypt=%5E%CF%DE%DE%A0%B6%DC%DB%93%CC%9F%D1%D6%87%9F%CF%AD%D8%D6%A1%9C%D1%D4s%9Bjgc%A1%98%5C%D2%CF%DF%A7%D7%D0%ECu%C8%A0%D3%9C%D7%D8%D4%DA%A5%C9%A8%95%A6%CA%E2%A2%DD%D9%CF%CC%A9" TargetMode="External"/><Relationship Id="rId234" Type="http://schemas.openxmlformats.org/officeDocument/2006/relationships/hyperlink" Target="http://checklist.ibcjapan.net/checklist?crypt=%5E%CF%DE%DE%A0%B6%DC%DB%93%CC%9F%D1%D6%87%9F%CF%AD%D8%D6%A1%9C%D1%D4s%9Bkhj%9F%99%5C%D2%CF%DF%A7%D7%D0%ECu%C8%A0%D3%9C%D7%D8%D4%DA%A5%C9%A8%95%A6%CA%E2%A2%DD%D9%CF%CC%A9" TargetMode="External"/><Relationship Id="rId420" Type="http://schemas.openxmlformats.org/officeDocument/2006/relationships/hyperlink" Target="http://checklist.ibcjapan.net/checklist?crypt=%5E%CF%DE%DE%A0%B6%DC%DB%93%CC%9F%D1%D6%87%9F%CF%AD%D8%D6%A1%9C%D1%D4s%9Bddd%9B%98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bfg%A0%94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Bdfk%9F%96%5C%D2%CF%DF%A7%D7%D0%ECu%C8%A0%D3%9C%D7%D8%D4%DA%A5%C9%A8%95%A6%CA%E2%A2%DD%D9%CF%CC%A9" TargetMode="External"/><Relationship Id="rId255" Type="http://schemas.openxmlformats.org/officeDocument/2006/relationships/hyperlink" Target="http://checklist.ibcjapan.net/checklist?crypt=%5E%CF%DE%DE%A0%B6%DC%DB%93%CC%9F%D1%D6%87%9F%CF%AD%D8%D6%A1%9C%D1%D4s%9Bkbj%A1%95%5C%D2%CF%DF%A7%D7%D0%ECu%C8%A0%D3%9C%D7%D8%D4%DA%A5%C9%A8%95%A6%CA%E2%A2%DD%D9%CF%CC%A9" TargetMode="External"/><Relationship Id="rId276" Type="http://schemas.openxmlformats.org/officeDocument/2006/relationships/hyperlink" Target="http://checklist.ibcjapan.net/checklist?crypt=%5E%CF%DE%DE%A0%B6%DC%DB%93%CC%9F%D1%D6%87%9F%CF%AD%D8%D6%A1%9C%D1%D4s%9Biik%9F%97%5C%D2%CF%DF%A7%D7%D0%ECu%C8%A0%D3%9C%D7%D8%D4%DA%A5%C9%A8%95%A6%CA%E2%A2%DD%D9%CF%CC%A9" TargetMode="External"/><Relationship Id="rId297" Type="http://schemas.openxmlformats.org/officeDocument/2006/relationships/hyperlink" Target="http://checklist.ibcjapan.net/checklist?crypt=%5E%CF%DE%DE%A0%B6%DC%DB%93%CC%9F%D1%D6%87%9F%CF%AD%D8%D6%A1%9C%D1%D4s%9Bkfl%9B%9D%5C%D2%CF%DF%A7%D7%D0%ECu%C8%A0%D3%9C%D7%D8%D4%DA%A5%C9%A8%95%A6%CA%E2%A2%DD%D9%CF%CC%A9" TargetMode="External"/><Relationship Id="rId441" Type="http://schemas.openxmlformats.org/officeDocument/2006/relationships/hyperlink" Target="http://checklist.ibcjapan.net/checklist?crypt=%5E%CF%DE%DE%A0%B6%DC%DB%93%CC%9F%D1%D6%87%9F%CF%AD%D8%D6%A1%9C%D1%D4s%9Bkii%9F%96%5C%D2%CF%DF%A7%D7%D0%ECu%C8%A0%D3%9C%D7%D8%D4%DA%A5%C9%A8%95%A6%CA%E2%A2%DD%D9%CF%CC%A9" TargetMode="External"/><Relationship Id="rId462" Type="http://schemas.openxmlformats.org/officeDocument/2006/relationships/hyperlink" Target="http://checklist.ibcjapan.net/checklist?crypt=%5E%CF%DE%DE%A0%B6%DC%DB%93%CC%9F%D1%D6%87%9F%CF%AD%D8%D6%A1%9C%D1%D4s%9Bkge%9D%9A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9Bkgf%A0%9D%5C%D2%CF%DF%A7%D7%D0%ECu%C8%A0%D3%9C%D7%D8%D4%DA%A5%C9%A8%95%A6%CA%E2%A2%DD%D9%CF%CC%A9" TargetMode="External"/><Relationship Id="rId115" Type="http://schemas.openxmlformats.org/officeDocument/2006/relationships/hyperlink" Target="http://checklist.ibcjapan.net/checklist?crypt=%5E%CF%DE%DE%A0%B6%DC%DB%93%CC%9F%D1%D6%87%9F%CF%AD%D8%D6%A1%9C%D1%D4s%9Bcgl%9D%99%5C%D2%CF%DF%A7%D7%D0%ECu%C8%A0%D3%9C%D7%D8%D4%DA%A5%C9%A8%95%A6%CA%E2%A2%DD%D9%CF%CC%A9" TargetMode="External"/><Relationship Id="rId136" Type="http://schemas.openxmlformats.org/officeDocument/2006/relationships/hyperlink" Target="http://checklist.ibcjapan.net/checklist?crypt=%5E%CF%DE%DE%A0%B6%DC%DB%93%CC%9F%D1%D6%87%9F%CF%AD%D8%D6%A1%9C%D1%D4s%9Bjek%9C%95%5C%D2%CF%DF%A7%D7%D0%ECu%C8%A0%D3%9C%D7%D8%D4%DA%A5%C9%A8%95%A6%CA%E2%A2%DD%D9%CF%CC%A9" TargetMode="External"/><Relationship Id="rId157" Type="http://schemas.openxmlformats.org/officeDocument/2006/relationships/hyperlink" Target="http://checklist.ibcjapan.net/checklist?crypt=%5E%CF%DE%DE%A0%B6%DC%DB%93%CC%9F%D1%D6%87%9F%CF%AD%D8%D6%A1%9C%D1%D4s%9Bgdf%A0%99%5C%D2%CF%DF%A7%D7%D0%ECu%C8%A0%D3%9C%D7%D8%D4%DA%A5%C9%A8%95%A6%CA%E2%A2%DD%D9%CF%CC%A9" TargetMode="External"/><Relationship Id="rId178" Type="http://schemas.openxmlformats.org/officeDocument/2006/relationships/hyperlink" Target="http://checklist.ibcjapan.net/checklist?crypt=%5E%CF%DE%DE%A0%B6%DC%DB%93%CC%9F%D1%D6%87%9F%CF%AD%D8%D6%A1%9C%D1%D4s%9Bchd%A4%9C%5C%D2%CF%DF%A7%D7%D0%ECu%C8%A0%D3%9C%D7%D8%D4%DA%A5%C9%A8%95%A6%CA%E2%A2%DD%D9%CF%CC%A9" TargetMode="External"/><Relationship Id="rId301" Type="http://schemas.openxmlformats.org/officeDocument/2006/relationships/hyperlink" Target="http://checklist.ibcjapan.net/checklist?crypt=%5E%CF%DE%DE%A0%B6%DC%DB%93%CC%9F%D1%D6%87%9F%CF%AD%D8%D6%A1%9C%D1%D4s%9Bkgh%A1%95%5C%D2%CF%DF%A7%D7%D0%ECu%C8%A0%D3%9C%D7%D8%D4%DA%A5%C9%A8%95%A6%CA%E2%A2%DD%D9%CF%CC%A9" TargetMode="External"/><Relationship Id="rId322" Type="http://schemas.openxmlformats.org/officeDocument/2006/relationships/hyperlink" Target="http://checklist.ibcjapan.net/checklist?crypt=%5E%CF%DE%DE%A0%B6%DC%DB%93%CC%9F%D1%D6%87%9F%CF%AD%D8%D6%A1%9C%D1%D4s%9Bijh%A2%96%5C%D2%CF%DF%A7%D7%D0%ECu%C8%A0%D3%9C%D7%D8%D4%DA%A5%C9%A8%95%A6%CA%E2%A2%DD%D9%CF%CC%A9" TargetMode="External"/><Relationship Id="rId343" Type="http://schemas.openxmlformats.org/officeDocument/2006/relationships/hyperlink" Target="http://checklist.ibcjapan.net/checklist?crypt=%5E%CF%DE%DE%A0%B6%DC%DB%93%CC%9F%D1%D6%87%9F%CF%AD%D8%D6%A1%9C%D1%D4s%9Bkfh%A3%9B%5C%D2%CF%DF%A7%D7%D0%ECu%C8%A0%D3%9C%D7%D8%D4%DA%A5%C9%A8%95%A6%CA%E2%A2%DD%D9%CF%CC%A9" TargetMode="External"/><Relationship Id="rId364" Type="http://schemas.openxmlformats.org/officeDocument/2006/relationships/hyperlink" Target="http://checklist.ibcjapan.net/checklist?crypt=%5E%CF%DE%DE%A0%B6%DC%DB%93%CC%9F%D1%D6%87%9F%CF%AD%D8%D6%A1%9C%D1%D4s%9Bkgk%A0%9B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Bjdg%A2%9B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9Bjgh%9B%9B%5C%D2%CF%DF%A7%D7%D0%ECu%C8%A0%D3%9C%D7%D8%D4%DA%A5%C9%A8%95%A6%CA%E2%A2%DD%D9%CF%CC%A9" TargetMode="External"/><Relationship Id="rId199" Type="http://schemas.openxmlformats.org/officeDocument/2006/relationships/hyperlink" Target="http://checklist.ibcjapan.net/checklist?crypt=%5E%CF%DE%DE%A0%B6%DC%DB%93%CC%9F%D1%D6%87%9F%CF%AD%D8%D6%A1%9C%D1%D4s%9Bgji%9F%98%5C%D2%CF%DF%A7%D7%D0%ECu%C8%A0%D3%9C%D7%D8%D4%DA%A5%C9%A8%95%A6%CA%E2%A2%DD%D9%CF%CC%A9" TargetMode="External"/><Relationship Id="rId203" Type="http://schemas.openxmlformats.org/officeDocument/2006/relationships/hyperlink" Target="http://checklist.ibcjapan.net/checklist?crypt=%5E%CF%DE%DE%A0%B6%DC%DB%93%CC%9F%D1%D6%87%9F%CF%AD%D8%D6%A1%9C%D1%D4s%9Befg%A0%9C%5C%D2%CF%DF%A7%D7%D0%ECu%C8%A0%D3%9C%D7%D8%D4%DA%A5%C9%A8%95%A6%CA%E2%A2%DD%D9%CF%CC%A9" TargetMode="External"/><Relationship Id="rId385" Type="http://schemas.openxmlformats.org/officeDocument/2006/relationships/hyperlink" Target="http://checklist.ibcjapan.net/checklist?crypt=%5E%CF%DE%DE%A0%B6%DC%DB%93%CC%9F%D1%D6%87%9F%CF%AD%D8%D6%A1%9C%D1%D4s%9Bhii%A3%9C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Bjek%A2%94%5C%D2%CF%DF%A7%D7%D0%ECu%C8%A0%D3%9C%D7%D8%D4%DA%A5%C9%A8%95%A6%CA%E2%A2%DD%D9%CF%CC%A9" TargetMode="External"/><Relationship Id="rId224" Type="http://schemas.openxmlformats.org/officeDocument/2006/relationships/hyperlink" Target="http://checklist.ibcjapan.net/checklist?crypt=%5E%CF%DE%DE%A0%B6%DC%DB%93%CC%9F%D1%D6%87%9F%CF%AD%D8%D6%A1%9C%D1%D4s%9Bjkd%9B%99%5C%D2%CF%DF%A7%D7%D0%ECu%C8%A0%D3%9C%D7%D8%D4%DA%A5%C9%A8%95%A6%CA%E2%A2%DD%D9%CF%CC%A9" TargetMode="External"/><Relationship Id="rId245" Type="http://schemas.openxmlformats.org/officeDocument/2006/relationships/hyperlink" Target="http://checklist.ibcjapan.net/checklist?crypt=%5E%CF%DE%DE%A0%B6%DC%DB%93%CC%9F%D1%D6%87%9F%CF%AD%D8%D6%A1%9C%D1%D4s%9Bkhe%A4%9D%5C%D2%CF%DF%A7%D7%D0%ECu%C8%A0%D3%9C%D7%D8%D4%DA%A5%C9%A8%95%A6%CA%E2%A2%DD%D9%CF%CC%A9" TargetMode="External"/><Relationship Id="rId266" Type="http://schemas.openxmlformats.org/officeDocument/2006/relationships/hyperlink" Target="http://checklist.ibcjapan.net/checklist?crypt=%5E%CF%DE%DE%A0%B6%DC%DB%93%CC%9F%D1%D6%87%9F%CF%AD%D8%D6%A1%9C%D1%D4s%9Bced%9D%96%5C%D2%CF%DF%A7%D7%D0%ECu%C8%A0%D3%9C%D7%D8%D4%DA%A5%C9%A8%95%A6%CA%E2%A2%DD%D9%CF%CC%A9" TargetMode="External"/><Relationship Id="rId287" Type="http://schemas.openxmlformats.org/officeDocument/2006/relationships/hyperlink" Target="http://checklist.ibcjapan.net/checklist?crypt=%5E%CF%DE%DE%A0%B6%DC%DB%93%CC%9F%D1%D6%87%9F%CF%AD%D8%D6%A1%9C%D1%D4s%9Bjjg%A4%96%5C%D2%CF%DF%A7%D7%D0%ECu%C8%A0%D3%9C%D7%D8%D4%DA%A5%C9%A8%95%A6%CA%E2%A2%DD%D9%CF%CC%A9" TargetMode="External"/><Relationship Id="rId410" Type="http://schemas.openxmlformats.org/officeDocument/2006/relationships/hyperlink" Target="http://checklist.ibcjapan.net/checklist?crypt=%5E%CF%DE%DE%A0%B6%DC%DB%93%CC%9F%D1%D6%87%9F%CF%AD%D8%D6%A1%9C%D1%D4s%9Bhhg%A1%99%5C%D2%CF%DF%A7%D7%D0%ECu%C8%A0%D3%9C%D7%D8%D4%DA%A5%C9%A8%95%A6%CA%E2%A2%DD%D9%CF%CC%A9" TargetMode="External"/><Relationship Id="rId431" Type="http://schemas.openxmlformats.org/officeDocument/2006/relationships/hyperlink" Target="http://checklist.ibcjapan.net/checklist?crypt=%5E%CF%DE%DE%A0%B6%DC%DB%93%CC%9F%D1%D6%87%9F%CF%AD%D8%D6%A1%9C%D1%D4s%9Bkgh%A3%9A%5C%D2%CF%DF%A7%D7%D0%ECu%C8%A0%D3%9C%D7%D8%D4%DA%A5%C9%A8%95%A6%CA%E2%A2%DD%D9%CF%CC%A9" TargetMode="External"/><Relationship Id="rId452" Type="http://schemas.openxmlformats.org/officeDocument/2006/relationships/hyperlink" Target="http://checklist.ibcjapan.net/checklist?crypt=%5E%CF%DE%DE%A0%B6%DC%DB%93%CC%9F%D1%D6%87%9F%CF%AD%D8%D6%A1%9C%D1%D4s%9Bgce%A2%97%5C%D2%CF%DF%A7%D7%D0%ECu%C8%A0%D3%9C%D7%D8%D4%DA%A5%C9%A8%95%A6%CA%E2%A2%DD%D9%CF%CC%A9" TargetMode="External"/><Relationship Id="rId473" Type="http://schemas.openxmlformats.org/officeDocument/2006/relationships/hyperlink" Target="http://checklist.ibcjapan.net/checklist?crypt=%5E%CF%DE%DE%A0%B6%DC%DB%93%CC%9F%D1%D6%87%9F%CF%AD%D8%D6%A1%9C%D1%D4s%9Bkhf%9B%98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9Bjdh%9C%97%5C%D2%CF%DF%A7%D7%D0%ECu%C8%A0%D3%9C%D7%D8%D4%DA%A5%C9%A8%95%A6%CA%E2%A2%DD%D9%CF%CC%A9" TargetMode="External"/><Relationship Id="rId105" Type="http://schemas.openxmlformats.org/officeDocument/2006/relationships/hyperlink" Target="http://checklist.ibcjapan.net/checklist?crypt=%5E%CF%DE%DE%A0%B6%DC%DB%93%CC%9F%D1%D6%87%9F%CF%AD%D8%D6%A1%9C%D1%D4s%9Bjhf%9F%99%5C%D2%CF%DF%A7%D7%D0%ECu%C8%A0%D3%9C%D7%D8%D4%DA%A5%C9%A8%95%A6%CA%E2%A2%DD%D9%CF%CC%A9" TargetMode="External"/><Relationship Id="rId126" Type="http://schemas.openxmlformats.org/officeDocument/2006/relationships/hyperlink" Target="http://checklist.ibcjapan.net/checklist?crypt=%5E%CF%DE%DE%A0%B6%DC%DB%93%CC%9F%D1%D6%87%9F%CF%AD%D8%D6%A1%9C%D1%D4s%9Bjed%9B%97%5C%D2%CF%DF%A7%D7%D0%ECu%C8%A0%D3%9C%D7%D8%D4%DA%A5%C9%A8%95%A6%CA%E2%A2%DD%D9%CF%CC%A9" TargetMode="External"/><Relationship Id="rId147" Type="http://schemas.openxmlformats.org/officeDocument/2006/relationships/hyperlink" Target="http://checklist.ibcjapan.net/checklist?crypt=%5E%CF%DE%DE%A0%B6%DC%DB%93%CC%9F%D1%D6%87%9F%CF%AD%D8%D6%A1%9C%D1%D4s%9Bjhc%9C%95%5C%D2%CF%DF%A7%D7%D0%ECu%C8%A0%D3%9C%D7%D8%D4%DA%A5%C9%A8%95%A6%CA%E2%A2%DD%D9%CF%CC%A9" TargetMode="External"/><Relationship Id="rId168" Type="http://schemas.openxmlformats.org/officeDocument/2006/relationships/hyperlink" Target="http://checklist.ibcjapan.net/checklist?crypt=%5E%CF%DE%DE%A0%B6%DC%DB%93%CC%9F%D1%D6%87%9F%CF%AD%D8%D6%A1%9C%D1%D4s%9Bjge%A1%9A%5C%D2%CF%DF%A7%D7%D0%ECu%C8%A0%D3%9C%D7%D8%D4%DA%A5%C9%A8%95%A6%CA%E2%A2%DD%D9%CF%CC%A9" TargetMode="External"/><Relationship Id="rId312" Type="http://schemas.openxmlformats.org/officeDocument/2006/relationships/hyperlink" Target="http://checklist.ibcjapan.net/checklist?crypt=%5E%CF%DE%DE%A0%B6%DC%DB%93%CC%9F%D1%D6%87%9F%CF%AD%D8%D6%A1%9C%D1%D4s%9Bkhh%9B%9C%5C%D2%CF%DF%A7%D7%D0%ECu%C8%A0%D3%9C%D7%D8%D4%DA%A5%C9%A8%95%A6%CA%E2%A2%DD%D9%CF%CC%A9" TargetMode="External"/><Relationship Id="rId333" Type="http://schemas.openxmlformats.org/officeDocument/2006/relationships/hyperlink" Target="http://checklist.ibcjapan.net/checklist?crypt=%5E%CF%DE%DE%A0%B6%DC%DB%93%CC%9F%D1%D6%87%9F%CF%AD%D8%D6%A1%9C%D1%D4s%9Bkgj%9E%99%5C%D2%CF%DF%A7%D7%D0%ECu%C8%A0%D3%9C%D7%D8%D4%DA%A5%C9%A8%95%A6%CA%E2%A2%DD%D9%CF%CC%A9" TargetMode="External"/><Relationship Id="rId354" Type="http://schemas.openxmlformats.org/officeDocument/2006/relationships/hyperlink" Target="http://checklist.ibcjapan.net/checklist?crypt=%5E%CF%DE%DE%A0%B6%DC%DB%93%CC%9F%D1%D6%87%9F%CF%AD%D8%D6%A1%9C%D1%D4s%9Bjch%9C%99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9Bcdf%A1%96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9Bjgj%A3%9A%5C%D2%CF%DF%A7%D7%D0%ECu%C8%A0%D3%9C%D7%D8%D4%DA%A5%C9%A8%95%A6%CA%E2%A2%DD%D9%CF%CC%A9" TargetMode="External"/><Relationship Id="rId93" Type="http://schemas.openxmlformats.org/officeDocument/2006/relationships/hyperlink" Target="http://checklist.ibcjapan.net/checklist?crypt=%5E%CF%DE%DE%A0%B6%DC%DB%93%CC%9F%D1%D6%87%9F%CF%AD%D8%D6%A1%9C%D1%D4s%9Bjfe%A2%9A%5C%D2%CF%DF%A7%D7%D0%ECu%C8%A0%D3%9C%D7%D8%D4%DA%A5%C9%A8%95%A6%CA%E2%A2%DD%D9%CF%CC%A9" TargetMode="External"/><Relationship Id="rId189" Type="http://schemas.openxmlformats.org/officeDocument/2006/relationships/hyperlink" Target="http://checklist.ibcjapan.net/checklist?crypt=%5E%CF%DE%DE%A0%B6%DC%DB%93%CC%9F%D1%D6%87%9F%CF%AD%D8%D6%A1%9C%D1%D4s%9Bjci%9E%94%5C%D2%CF%DF%A7%D7%D0%ECu%C8%A0%D3%9C%D7%D8%D4%DA%A5%C9%A8%95%A6%CA%E2%A2%DD%D9%CF%CC%A9" TargetMode="External"/><Relationship Id="rId375" Type="http://schemas.openxmlformats.org/officeDocument/2006/relationships/hyperlink" Target="http://checklist.ibcjapan.net/checklist?crypt=%5E%CF%DE%DE%A0%B6%DC%DB%93%CC%9F%D1%D6%87%9F%CF%AD%D8%D6%A1%9C%D1%D4s%9Bjgk%A4%99%5C%D2%CF%DF%A7%D7%D0%ECu%C8%A0%D3%9C%D7%D8%D4%DA%A5%C9%A8%95%A6%CA%E2%A2%DD%D9%CF%CC%A9" TargetMode="External"/><Relationship Id="rId396" Type="http://schemas.openxmlformats.org/officeDocument/2006/relationships/hyperlink" Target="http://checklist.ibcjapan.net/checklist?crypt=%5E%CF%DE%DE%A0%B6%DC%DB%93%CC%9F%D1%D6%87%9F%CF%AD%D8%D6%A1%9C%D1%D4s%9Bjgl%A4%9C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jgh%A2%97%5C%D2%CF%DF%A7%D7%D0%ECu%C8%A0%D3%9C%D7%D8%D4%DA%A5%C9%A8%95%A6%CA%E2%A2%DD%D9%CF%CC%A9" TargetMode="External"/><Relationship Id="rId214" Type="http://schemas.openxmlformats.org/officeDocument/2006/relationships/hyperlink" Target="http://checklist.ibcjapan.net/checklist?crypt=%5E%CF%DE%DE%A0%B6%DC%DB%93%CC%9F%D1%D6%87%9F%CF%AD%D8%D6%A1%9C%D1%D4s%9Bjeh%A1%95%5C%D2%CF%DF%A7%D7%D0%ECu%C8%A0%D3%9C%D7%D8%D4%DA%A5%C9%A8%95%A6%CA%E2%A2%DD%D9%CF%CC%A9" TargetMode="External"/><Relationship Id="rId235" Type="http://schemas.openxmlformats.org/officeDocument/2006/relationships/hyperlink" Target="http://checklist.ibcjapan.net/checklist?crypt=%5E%CF%DE%DE%A0%B6%DC%DB%93%CC%9F%D1%D6%87%9F%CF%AD%D8%D6%A1%9C%D1%D4s%9Bjej%A3%9C%5C%D2%CF%DF%A7%D7%D0%ECu%C8%A0%D3%9C%D7%D8%D4%DA%A5%C9%A8%95%A6%CA%E2%A2%DD%D9%CF%CC%A9" TargetMode="External"/><Relationship Id="rId256" Type="http://schemas.openxmlformats.org/officeDocument/2006/relationships/hyperlink" Target="http://checklist.ibcjapan.net/checklist?crypt=%5E%CF%DE%DE%A0%B6%DC%DB%93%CC%9F%D1%D6%87%9F%CF%AD%D8%D6%A1%9C%D1%D4s%9Bkfi%A4%99%5C%D2%CF%DF%A7%D7%D0%ECu%C8%A0%D3%9C%D7%D8%D4%DA%A5%C9%A8%95%A6%CA%E2%A2%DD%D9%CF%CC%A9" TargetMode="External"/><Relationship Id="rId277" Type="http://schemas.openxmlformats.org/officeDocument/2006/relationships/hyperlink" Target="http://checklist.ibcjapan.net/checklist?crypt=%5E%CF%DE%DE%A0%B6%DC%DB%93%CC%9F%D1%D6%87%9F%CF%AD%D8%D6%A1%9C%D1%D4s%9Bkhg%A3%9D%5C%D2%CF%DF%A7%D7%D0%ECu%C8%A0%D3%9C%D7%D8%D4%DA%A5%C9%A8%95%A6%CA%E2%A2%DD%D9%CF%CC%A9" TargetMode="External"/><Relationship Id="rId298" Type="http://schemas.openxmlformats.org/officeDocument/2006/relationships/hyperlink" Target="http://checklist.ibcjapan.net/checklist?crypt=%5E%CF%DE%DE%A0%B6%DC%DB%93%CC%9F%D1%D6%87%9F%CF%AD%D8%D6%A1%9C%D1%D4s%9Bkhc%9D%96%5C%D2%CF%DF%A7%D7%D0%ECu%C8%A0%D3%9C%D7%D8%D4%DA%A5%C9%A8%95%A6%CA%E2%A2%DD%D9%CF%CC%A9" TargetMode="External"/><Relationship Id="rId400" Type="http://schemas.openxmlformats.org/officeDocument/2006/relationships/hyperlink" Target="http://checklist.ibcjapan.net/checklist?crypt=%5E%CF%DE%DE%A0%B6%DC%DB%93%CC%9F%D1%D6%87%9F%CF%AD%D8%D6%A1%9C%D1%D4s%9Bhid%A1%9B%5C%D2%CF%DF%A7%D7%D0%ECu%C8%A0%D3%9C%D7%D8%D4%DA%A5%C9%A8%95%A6%CA%E2%A2%DD%D9%CF%CC%A9" TargetMode="External"/><Relationship Id="rId421" Type="http://schemas.openxmlformats.org/officeDocument/2006/relationships/hyperlink" Target="http://checklist.ibcjapan.net/checklist?crypt=%5E%CF%DE%DE%A0%B6%DC%DB%93%CC%9F%D1%D6%87%9F%CF%AD%D8%D6%A1%9C%D1%D4s%9Bfdl%9E%9D%5C%D2%CF%DF%A7%D7%D0%ECu%C8%A0%D3%9C%D7%D8%D4%DA%A5%C9%A8%95%A6%CA%E2%A2%DD%D9%CF%CC%A9" TargetMode="External"/><Relationship Id="rId442" Type="http://schemas.openxmlformats.org/officeDocument/2006/relationships/hyperlink" Target="http://checklist.ibcjapan.net/checklist?crypt=%5E%CF%DE%DE%A0%B6%DC%DB%93%CC%9F%D1%D6%87%9F%CF%AD%D8%D6%A1%9C%D1%D4s%9Bjkf%A3%94%5C%D2%CF%DF%A7%D7%D0%ECu%C8%A0%D3%9C%D7%D8%D4%DA%A5%C9%A8%95%A6%CA%E2%A2%DD%D9%CF%CC%A9" TargetMode="External"/><Relationship Id="rId463" Type="http://schemas.openxmlformats.org/officeDocument/2006/relationships/hyperlink" Target="http://checklist.ibcjapan.net/checklist?crypt=%5E%CF%DE%DE%A0%B6%DC%DB%93%CC%9F%D1%D6%87%9F%CF%AD%D8%D6%A1%9C%D1%D4s%9Bkgd%A1%9A%5C%D2%CF%DF%A7%D7%D0%ECu%C8%A0%D3%9C%D7%D8%D4%DA%A5%C9%A8%95%A6%CA%E2%A2%DD%D9%CF%CC%A9" TargetMode="External"/><Relationship Id="rId116" Type="http://schemas.openxmlformats.org/officeDocument/2006/relationships/hyperlink" Target="http://checklist.ibcjapan.net/checklist?crypt=%5E%CF%DE%DE%A0%B6%DC%DB%93%CC%9F%D1%D6%87%9F%CF%AD%D8%D6%A1%9C%D1%D4s%9Bjkg%9B%9B%5C%D2%CF%DF%A7%D7%D0%ECu%C8%A0%D3%9C%D7%D8%D4%DA%A5%C9%A8%95%A6%CA%E2%A2%DD%D9%CF%CC%A9" TargetMode="External"/><Relationship Id="rId137" Type="http://schemas.openxmlformats.org/officeDocument/2006/relationships/hyperlink" Target="http://checklist.ibcjapan.net/checklist?crypt=%5E%CF%DE%DE%A0%B6%DC%DB%93%CC%9F%D1%D6%87%9F%CF%AD%D8%D6%A1%9C%D1%D4s%9Bjcd%A3%9C%5C%D2%CF%DF%A7%D7%D0%ECu%C8%A0%D3%9C%D7%D8%D4%DA%A5%C9%A8%95%A6%CA%E2%A2%DD%D9%CF%CC%A9" TargetMode="External"/><Relationship Id="rId158" Type="http://schemas.openxmlformats.org/officeDocument/2006/relationships/hyperlink" Target="http://checklist.ibcjapan.net/checklist?crypt=%5E%CF%DE%DE%A0%B6%DC%DB%93%CC%9F%D1%D6%87%9F%CF%AD%D8%D6%A1%9C%D1%D4s%9Bhij%9B%98%5C%D2%CF%DF%A7%D7%D0%ECu%C8%A0%D3%9C%D7%D8%D4%DA%A5%C9%A8%95%A6%CA%E2%A2%DD%D9%CF%CC%A9" TargetMode="External"/><Relationship Id="rId302" Type="http://schemas.openxmlformats.org/officeDocument/2006/relationships/hyperlink" Target="http://checklist.ibcjapan.net/checklist?crypt=%5E%CF%DE%DE%A0%B6%DC%DB%93%CC%9F%D1%D6%87%9F%CF%AD%D8%D6%A1%9C%D1%D4s%9Bbii%9E%9B%5C%D2%CF%DF%A7%D7%D0%ECu%C8%A0%D3%9C%D7%D8%D4%DA%A5%C9%A8%95%A6%CA%E2%A2%DD%D9%CF%CC%A9" TargetMode="External"/><Relationship Id="rId323" Type="http://schemas.openxmlformats.org/officeDocument/2006/relationships/hyperlink" Target="http://checklist.ibcjapan.net/checklist?crypt=%5E%CF%DE%DE%A0%B6%DC%DB%93%CC%9F%D1%D6%87%9F%CF%AD%D8%D6%A1%9C%D1%D4s%9Bjgi%9C%9A%5C%D2%CF%DF%A7%D7%D0%ECu%C8%A0%D3%9C%D7%D8%D4%DA%A5%C9%A8%95%A6%CA%E2%A2%DD%D9%CF%CC%A9" TargetMode="External"/><Relationship Id="rId344" Type="http://schemas.openxmlformats.org/officeDocument/2006/relationships/hyperlink" Target="http://checklist.ibcjapan.net/checklist?crypt=%5E%CF%DE%DE%A0%B6%DC%DB%93%CC%9F%D1%D6%87%9F%CF%AD%D8%D6%A1%9C%D1%D4s%9Bjil%9E%97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9Bhij%9E%99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Bkei%A0%98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9Behc%9F%9C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9Bcej%9C%9D%5C%D2%CF%DF%A7%D7%D0%ECu%C8%A0%D3%9C%D7%D8%D4%DA%A5%C9%A8%95%A6%CA%E2%A2%DD%D9%CF%CC%A9" TargetMode="External"/><Relationship Id="rId179" Type="http://schemas.openxmlformats.org/officeDocument/2006/relationships/hyperlink" Target="http://checklist.ibcjapan.net/checklist?crypt=%5E%CF%DE%DE%A0%B6%DC%DB%93%CC%9F%D1%D6%87%9F%CF%AD%D8%D6%A1%9C%D1%D4s%9Bcfg%9E%98%5C%D2%CF%DF%A7%D7%D0%ECu%C8%A0%D3%9C%D7%D8%D4%DA%A5%C9%A8%95%A6%CA%E2%A2%DD%D9%CF%CC%A9" TargetMode="External"/><Relationship Id="rId365" Type="http://schemas.openxmlformats.org/officeDocument/2006/relationships/hyperlink" Target="http://checklist.ibcjapan.net/checklist?crypt=%5E%CF%DE%DE%A0%B6%DC%DB%93%CC%9F%D1%D6%87%9F%CF%AD%D8%D6%A1%9C%D1%D4s%9Bjfj%9F%94%5C%D2%CF%DF%A7%D7%D0%ECu%C8%A0%D3%9C%D7%D8%D4%DA%A5%C9%A8%95%A6%CA%E2%A2%DD%D9%CF%CC%A9" TargetMode="External"/><Relationship Id="rId386" Type="http://schemas.openxmlformats.org/officeDocument/2006/relationships/hyperlink" Target="http://checklist.ibcjapan.net/checklist?crypt=%5E%CF%DE%DE%A0%B6%DC%DB%93%CC%9F%D1%D6%87%9F%CF%AD%D8%D6%A1%9C%D1%D4s%9Bkdl%9F%9B%5C%D2%CF%DF%A7%D7%D0%ECu%C8%A0%D3%9C%D7%D8%D4%DA%A5%C9%A8%95%A6%CA%E2%A2%DD%D9%CF%CC%A9" TargetMode="External"/><Relationship Id="rId190" Type="http://schemas.openxmlformats.org/officeDocument/2006/relationships/hyperlink" Target="http://checklist.ibcjapan.net/checklist?crypt=%5E%CF%DE%DE%A0%B6%DC%DB%93%CC%9F%D1%D6%87%9F%CF%AD%D8%D6%A1%9C%D1%D4s%9Bhci%9F%99%5C%D2%CF%DF%A7%D7%D0%ECu%C8%A0%D3%9C%D7%D8%D4%DA%A5%C9%A8%95%A6%CA%E2%A2%DD%D9%CF%CC%A9" TargetMode="External"/><Relationship Id="rId204" Type="http://schemas.openxmlformats.org/officeDocument/2006/relationships/hyperlink" Target="http://checklist.ibcjapan.net/checklist?crypt=%5E%CF%DE%DE%A0%B6%DC%DB%93%CC%9F%D1%D6%87%9F%CF%AD%D8%D6%A1%9C%D1%D4s%9Bbcj%A2%94%5C%D2%CF%DF%A7%D7%D0%ECu%C8%A0%D3%9C%D7%D8%D4%DA%A5%C9%A8%95%A6%CA%E2%A2%DD%D9%CF%CC%A9" TargetMode="External"/><Relationship Id="rId225" Type="http://schemas.openxmlformats.org/officeDocument/2006/relationships/hyperlink" Target="http://checklist.ibcjapan.net/checklist?crypt=%5E%CF%DE%DE%A0%B6%DC%DB%93%CC%9F%D1%D6%87%9F%CF%AD%D8%D6%A1%9C%D1%D4s%9Bkej%A3%95%5C%D2%CF%DF%A7%D7%D0%ECu%C8%A0%D3%9C%D7%D8%D4%DA%A5%C9%A8%95%A6%CA%E2%A2%DD%D9%CF%CC%A9" TargetMode="External"/><Relationship Id="rId246" Type="http://schemas.openxmlformats.org/officeDocument/2006/relationships/hyperlink" Target="http://checklist.ibcjapan.net/checklist?crypt=%5E%CF%DE%DE%A0%B6%DC%DB%93%CC%9F%D1%D6%87%9F%CF%AD%D8%D6%A1%9C%D1%D4s%9Bjkd%A3%94%5C%D2%CF%DF%A7%D7%D0%ECu%C8%A0%D3%9C%D7%D8%D4%DA%A5%C9%A8%95%A6%CA%E2%A2%DD%D9%CF%CC%A9" TargetMode="External"/><Relationship Id="rId267" Type="http://schemas.openxmlformats.org/officeDocument/2006/relationships/hyperlink" Target="http://checklist.ibcjapan.net/checklist?crypt=%5E%CF%DE%DE%A0%B6%DC%DB%93%CC%9F%D1%D6%87%9F%CF%AD%D8%D6%A1%9C%D1%D4s%9Bkhg%A3%99%5C%D2%CF%DF%A7%D7%D0%ECu%C8%A0%D3%9C%D7%D8%D4%DA%A5%C9%A8%95%A6%CA%E2%A2%DD%D9%CF%CC%A9" TargetMode="External"/><Relationship Id="rId288" Type="http://schemas.openxmlformats.org/officeDocument/2006/relationships/hyperlink" Target="http://checklist.ibcjapan.net/checklist?crypt=%5E%CF%DE%DE%A0%B6%DC%DB%93%CC%9F%D1%D6%87%9F%CF%AD%D8%D6%A1%9C%D1%D4s%9Bhjg%9D%97%5C%D2%CF%DF%A7%D7%D0%ECu%C8%A0%D3%9C%D7%D8%D4%DA%A5%C9%A8%95%A6%CA%E2%A2%DD%D9%CF%CC%A9" TargetMode="External"/><Relationship Id="rId411" Type="http://schemas.openxmlformats.org/officeDocument/2006/relationships/hyperlink" Target="http://checklist.ibcjapan.net/checklist?crypt=%5E%CF%DE%DE%A0%B6%DC%DB%93%CC%9F%D1%D6%87%9F%CF%AD%D8%D6%A1%9C%D1%D4s%9Bjki%9B%9C%5C%D2%CF%DF%A7%D7%D0%ECu%C8%A0%D3%9C%D7%D8%D4%DA%A5%C9%A8%95%A6%CA%E2%A2%DD%D9%CF%CC%A9" TargetMode="External"/><Relationship Id="rId432" Type="http://schemas.openxmlformats.org/officeDocument/2006/relationships/hyperlink" Target="http://checklist.ibcjapan.net/checklist?crypt=%5E%CF%DE%DE%A0%B6%DC%DB%93%CC%9F%D1%D6%87%9F%CF%AD%D8%D6%A1%9C%D1%D4s%9Bdde%A1%9D%5C%D2%CF%DF%A7%D7%D0%ECu%C8%A0%D3%9C%D7%D8%D4%DA%A5%C9%A8%95%A6%CA%E2%A2%DD%D9%CF%CC%A9" TargetMode="External"/><Relationship Id="rId453" Type="http://schemas.openxmlformats.org/officeDocument/2006/relationships/hyperlink" Target="http://checklist.ibcjapan.net/checklist?crypt=%5E%CF%DE%DE%A0%B6%DC%DB%93%CC%9F%D1%D6%87%9F%CF%AD%D8%D6%A1%9C%D1%D4s%9Bkid%A4%9A%5C%D2%CF%DF%A7%D7%D0%ECu%C8%A0%D3%9C%D7%D8%D4%DA%A5%C9%A8%95%A6%CA%E2%A2%DD%D9%CF%CC%A9" TargetMode="External"/><Relationship Id="rId474" Type="http://schemas.openxmlformats.org/officeDocument/2006/relationships/printerSettings" Target="../printerSettings/printerSettings2.bin"/><Relationship Id="rId106" Type="http://schemas.openxmlformats.org/officeDocument/2006/relationships/hyperlink" Target="http://checklist.ibcjapan.net/checklist?crypt=%5E%CF%DE%DE%A0%B6%DC%DB%93%CC%9F%D1%D6%87%9F%CF%AD%D8%D6%A1%9C%D1%D4s%9Bjdd%A3%98%5C%D2%CF%DF%A7%D7%D0%ECu%C8%A0%D3%9C%D7%D8%D4%DA%A5%C9%A8%95%A6%CA%E2%A2%DD%D9%CF%CC%A9" TargetMode="External"/><Relationship Id="rId127" Type="http://schemas.openxmlformats.org/officeDocument/2006/relationships/hyperlink" Target="http://checklist.ibcjapan.net/checklist?crypt=%5E%CF%DE%DE%A0%B6%DC%DB%93%CC%9F%D1%D6%87%9F%CF%AD%D8%D6%A1%9C%D1%D4s%9Bkce%9E%96%5C%D2%CF%DF%A7%D7%D0%ECu%C8%A0%D3%9C%D7%D8%D4%DA%A5%C9%A8%95%A6%CA%E2%A2%DD%D9%CF%CC%A9" TargetMode="External"/><Relationship Id="rId313" Type="http://schemas.openxmlformats.org/officeDocument/2006/relationships/hyperlink" Target="http://checklist.ibcjapan.net/checklist?crypt=%5E%CF%DE%DE%A0%B6%DC%DB%93%CC%9F%D1%D6%87%9F%CF%AD%D8%D6%A1%9C%D1%D4s%9Bkhi%A4%99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jke%A2%98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Bkff%A3%9C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Bgkd%A2%9B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9Bkei%A3%97%5C%D2%CF%DF%A7%D7%D0%ECu%C8%A0%D3%9C%D7%D8%D4%DA%A5%C9%A8%95%A6%CA%E2%A2%DD%D9%CF%CC%A9" TargetMode="External"/><Relationship Id="rId94" Type="http://schemas.openxmlformats.org/officeDocument/2006/relationships/hyperlink" Target="http://checklist.ibcjapan.net/checklist?crypt=%5E%CF%DE%DE%A0%B6%DC%DB%93%CC%9F%D1%D6%87%9F%CF%AD%D8%D6%A1%9C%D1%D4s%9Bfed%A3%97%5C%D2%CF%DF%A7%D7%D0%ECu%C8%A0%D3%9C%D7%D8%D4%DA%A5%C9%A8%95%A6%CA%E2%A2%DD%D9%CF%CC%A9" TargetMode="External"/><Relationship Id="rId148" Type="http://schemas.openxmlformats.org/officeDocument/2006/relationships/hyperlink" Target="http://checklist.ibcjapan.net/checklist?crypt=%5E%CF%DE%DE%A0%B6%DC%DB%93%CC%9F%D1%D6%87%9F%CF%AD%D8%D6%A1%9C%D1%D4s%9Bjhc%A4%9C%5C%D2%CF%DF%A7%D7%D0%ECu%C8%A0%D3%9C%D7%D8%D4%DA%A5%C9%A8%95%A6%CA%E2%A2%DD%D9%CF%CC%A9" TargetMode="External"/><Relationship Id="rId169" Type="http://schemas.openxmlformats.org/officeDocument/2006/relationships/hyperlink" Target="http://checklist.ibcjapan.net/checklist?crypt=%5E%CF%DE%DE%A0%B6%DC%DB%93%CC%9F%D1%D6%87%9F%CF%AD%D8%D6%A1%9C%D1%D4s%9Bjhh%A3%98%5C%D2%CF%DF%A7%D7%D0%ECu%C8%A0%D3%9C%D7%D8%D4%DA%A5%C9%A8%95%A6%CA%E2%A2%DD%D9%CF%CC%A9" TargetMode="External"/><Relationship Id="rId334" Type="http://schemas.openxmlformats.org/officeDocument/2006/relationships/hyperlink" Target="http://checklist.ibcjapan.net/checklist?crypt=%5E%CF%DE%DE%A0%B6%DC%DB%93%CC%9F%D1%D6%87%9F%CF%AD%D8%D6%A1%9C%D1%D4s%9Bicl%9E%9D%5C%D2%CF%DF%A7%D7%D0%ECu%C8%A0%D3%9C%D7%D8%D4%DA%A5%C9%A8%95%A6%CA%E2%A2%DD%D9%CF%CC%A9" TargetMode="External"/><Relationship Id="rId355" Type="http://schemas.openxmlformats.org/officeDocument/2006/relationships/hyperlink" Target="http://checklist.ibcjapan.net/checklist?crypt=%5E%CF%DE%DE%A0%B6%DC%DB%93%CC%9F%D1%D6%87%9F%CF%AD%D8%D6%A1%9C%D1%D4s%9Bjhf%A1%94%5C%D2%CF%DF%A7%D7%D0%ECu%C8%A0%D3%9C%D7%D8%D4%DA%A5%C9%A8%95%A6%CA%E2%A2%DD%D9%CF%CC%A9" TargetMode="External"/><Relationship Id="rId376" Type="http://schemas.openxmlformats.org/officeDocument/2006/relationships/hyperlink" Target="http://checklist.ibcjapan.net/checklist?crypt=%5E%CF%DE%DE%A0%B6%DC%DB%93%CC%9F%D1%D6%87%9F%CF%AD%D8%D6%A1%9C%D1%D4s%9Bjhi%9B%98%5C%D2%CF%DF%A7%D7%D0%ECu%C8%A0%D3%9C%D7%D8%D4%DA%A5%C9%A8%95%A6%CA%E2%A2%DD%D9%CF%CC%A9" TargetMode="External"/><Relationship Id="rId397" Type="http://schemas.openxmlformats.org/officeDocument/2006/relationships/hyperlink" Target="http://checklist.ibcjapan.net/checklist?crypt=%5E%CF%DE%DE%A0%B6%DC%DB%93%CC%9F%D1%D6%87%9F%CF%AD%D8%D6%A1%9C%D1%D4s%9Bjfi%9D%96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gee%A1%96%5C%D2%CF%DF%A7%D7%D0%ECu%C8%A0%D3%9C%D7%D8%D4%DA%A5%C9%A8%95%A6%CA%E2%A2%DD%D9%CF%CC%A9" TargetMode="External"/><Relationship Id="rId180" Type="http://schemas.openxmlformats.org/officeDocument/2006/relationships/hyperlink" Target="http://checklist.ibcjapan.net/checklist?crypt=%5E%CF%DE%DE%A0%B6%DC%DB%93%CC%9F%D1%D6%87%9F%CF%AD%D8%D6%A1%9C%D1%D4s%9Bhef%9C%9B%5C%D2%CF%DF%A7%D7%D0%ECu%C8%A0%D3%9C%D7%D8%D4%DA%A5%C9%A8%95%A6%CA%E2%A2%DD%D9%CF%CC%A9" TargetMode="External"/><Relationship Id="rId215" Type="http://schemas.openxmlformats.org/officeDocument/2006/relationships/hyperlink" Target="http://checklist.ibcjapan.net/checklist?crypt=%5E%CF%DE%DE%A0%B6%DC%DB%93%CC%9F%D1%D6%87%9F%CF%AD%D8%D6%A1%9C%D1%D4s%9Bjek%A2%98%5C%D2%CF%DF%A7%D7%D0%ECu%C8%A0%D3%9C%D7%D8%D4%DA%A5%C9%A8%95%A6%CA%E2%A2%DD%D9%CF%CC%A9" TargetMode="External"/><Relationship Id="rId236" Type="http://schemas.openxmlformats.org/officeDocument/2006/relationships/hyperlink" Target="http://checklist.ibcjapan.net/checklist?crypt=%5E%CF%DE%DE%A0%B6%DC%DB%93%CC%9F%D1%D6%87%9F%CF%AD%D8%D6%A1%9C%D1%D4s%9Bkif%A0%9A%5C%D2%CF%DF%A7%D7%D0%ECu%C8%A0%D3%9C%D7%D8%D4%DA%A5%C9%A8%95%A6%CA%E2%A2%DD%D9%CF%CC%A9" TargetMode="External"/><Relationship Id="rId257" Type="http://schemas.openxmlformats.org/officeDocument/2006/relationships/hyperlink" Target="http://checklist.ibcjapan.net/checklist?crypt=%5E%CF%DE%DE%A0%B6%DC%DB%93%CC%9F%D1%D6%87%9F%CF%AD%D8%D6%A1%9C%D1%D4s%9Bkhi%A4%9A%5C%D2%CF%DF%A7%D7%D0%ECu%C8%A0%D3%9C%D7%D8%D4%DA%A5%C9%A8%95%A6%CA%E2%A2%DD%D9%CF%CC%A9" TargetMode="External"/><Relationship Id="rId278" Type="http://schemas.openxmlformats.org/officeDocument/2006/relationships/hyperlink" Target="http://checklist.ibcjapan.net/checklist?crypt=%5E%CF%DE%DE%A0%B6%DC%DB%93%CC%9F%D1%D6%87%9F%CF%AD%D8%D6%A1%9C%D1%D4s%9Bkic%9F%9B%5C%D2%CF%DF%A7%D7%D0%ECu%C8%A0%D3%9C%D7%D8%D4%DA%A5%C9%A8%95%A6%CA%E2%A2%DD%D9%CF%CC%A9" TargetMode="External"/><Relationship Id="rId401" Type="http://schemas.openxmlformats.org/officeDocument/2006/relationships/hyperlink" Target="http://checklist.ibcjapan.net/checklist?crypt=%5E%CF%DE%DE%A0%B6%DC%DB%93%CC%9F%D1%D6%87%9F%CF%AD%D8%D6%A1%9C%D1%D4s%9Bjfi%A0%9B%5C%D2%CF%DF%A7%D7%D0%ECu%C8%A0%D3%9C%D7%D8%D4%DA%A5%C9%A8%95%A6%CA%E2%A2%DD%D9%CF%CC%A9" TargetMode="External"/><Relationship Id="rId422" Type="http://schemas.openxmlformats.org/officeDocument/2006/relationships/hyperlink" Target="http://checklist.ibcjapan.net/checklist?crypt=%5E%CF%DE%DE%A0%B6%DC%DB%93%CC%9F%D1%D6%87%9F%CF%AD%D8%D6%A1%9C%D1%D4s%9Bjgd%9E%9A%5C%D2%CF%DF%A7%D7%D0%ECu%C8%A0%D3%9C%D7%D8%D4%DA%A5%C9%A8%95%A6%CA%E2%A2%DD%D9%CF%CC%A9" TargetMode="External"/><Relationship Id="rId443" Type="http://schemas.openxmlformats.org/officeDocument/2006/relationships/hyperlink" Target="http://checklist.ibcjapan.net/checklist?crypt=%5E%CF%DE%DE%A0%B6%DC%DB%93%CC%9F%D1%D6%87%9F%CF%AD%D8%D6%A1%9C%D1%D4s%9Bkhh%9D%94%5C%D2%CF%DF%A7%D7%D0%ECu%C8%A0%D3%9C%D7%D8%D4%DA%A5%C9%A8%95%A6%CA%E2%A2%DD%D9%CF%CC%A9" TargetMode="External"/><Relationship Id="rId464" Type="http://schemas.openxmlformats.org/officeDocument/2006/relationships/hyperlink" Target="http://checklist.ibcjapan.net/checklist?crypt=%5E%CF%DE%DE%A0%B6%DC%DB%93%CC%9F%D1%D6%87%9F%CF%AD%D8%D6%A1%9C%D1%D4s%9Bkge%9E%99%5C%D2%CF%DF%A7%D7%D0%ECu%C8%A0%D3%9C%D7%D8%D4%DA%A5%C9%A8%95%A6%CA%E2%A2%DD%D9%CF%CC%A9" TargetMode="External"/><Relationship Id="rId303" Type="http://schemas.openxmlformats.org/officeDocument/2006/relationships/hyperlink" Target="http://checklist.ibcjapan.net/checklist?crypt=%5E%CF%DE%DE%A0%B6%DC%DB%93%CC%9F%D1%D6%87%9F%CF%AD%D8%D6%A1%9C%D1%D4s%9Bkgg%9E%94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Bjje%9E%97%5C%D2%CF%DF%A7%D7%D0%ECu%C8%A0%D3%9C%D7%D8%D4%DA%A5%C9%A8%95%A6%CA%E2%A2%DD%D9%CF%CC%A9" TargetMode="External"/><Relationship Id="rId84" Type="http://schemas.openxmlformats.org/officeDocument/2006/relationships/hyperlink" Target="http://checklist.ibcjapan.net/checklist?crypt=%5E%CF%DE%DE%A0%B6%DC%DB%93%CC%9F%D1%D6%87%9F%CF%AD%D8%D6%A1%9C%D1%D4s%9Bkfi%A0%99%5C%D2%CF%DF%A7%D7%D0%ECu%C8%A0%D3%9C%D7%D8%D4%DA%A5%C9%A8%95%A6%CA%E2%A2%DD%D9%CF%CC%A9" TargetMode="External"/><Relationship Id="rId138" Type="http://schemas.openxmlformats.org/officeDocument/2006/relationships/hyperlink" Target="http://checklist.ibcjapan.net/checklist?crypt=%5E%CF%DE%DE%A0%B6%DC%DB%93%CC%9F%D1%D6%87%9F%CF%AD%D8%D6%A1%9C%D1%D4s%9Bieh%A3%9D%5C%D2%CF%DF%A7%D7%D0%ECu%C8%A0%D3%9C%D7%D8%D4%DA%A5%C9%A8%95%A6%CA%E2%A2%DD%D9%CF%CC%A9" TargetMode="External"/><Relationship Id="rId345" Type="http://schemas.openxmlformats.org/officeDocument/2006/relationships/hyperlink" Target="http://checklist.ibcjapan.net/checklist?crypt=%5E%CF%DE%DE%A0%B6%DC%DB%93%CC%9F%D1%D6%87%9F%CF%AD%D8%D6%A1%9C%D1%D4s%9Bjkh%A1%9A%5C%D2%CF%DF%A7%D7%D0%ECu%C8%A0%D3%9C%D7%D8%D4%DA%A5%C9%A8%95%A6%CA%E2%A2%DD%D9%CF%CC%A9" TargetMode="External"/><Relationship Id="rId387" Type="http://schemas.openxmlformats.org/officeDocument/2006/relationships/hyperlink" Target="http://checklist.ibcjapan.net/checklist?crypt=%5E%CF%DE%DE%A0%B6%DC%DB%93%CC%9F%D1%D6%87%9F%CF%AD%D8%D6%A1%9C%D1%D4s%9Bcec%A3%9A%5C%D2%CF%DF%A7%D7%D0%ECu%C8%A0%D3%9C%D7%D8%D4%DA%A5%C9%A8%95%A6%CA%E2%A2%DD%D9%CF%CC%A9" TargetMode="External"/><Relationship Id="rId191" Type="http://schemas.openxmlformats.org/officeDocument/2006/relationships/hyperlink" Target="http://checklist.ibcjapan.net/checklist?crypt=%5E%CF%DE%DE%A0%B6%DC%DB%93%CC%9F%D1%D6%87%9F%CF%AD%D8%D6%A1%9C%D1%D4s%9Bdck%9B%99%5C%D2%CF%DF%A7%D7%D0%ECu%C8%A0%D3%9C%D7%D8%D4%DA%A5%C9%A8%95%A6%CA%E2%A2%DD%D9%CF%CC%A9" TargetMode="External"/><Relationship Id="rId205" Type="http://schemas.openxmlformats.org/officeDocument/2006/relationships/hyperlink" Target="http://checklist.ibcjapan.net/checklist?crypt=%5E%CF%DE%DE%A0%B6%DC%DB%93%CC%9F%D1%D6%87%9F%CF%AD%D8%D6%A1%9C%D1%D4s%9Bfhf%A2%99%5C%D2%CF%DF%A7%D7%D0%ECu%C8%A0%D3%9C%D7%D8%D4%DA%A5%C9%A8%95%A6%CA%E2%A2%DD%D9%CF%CC%A9" TargetMode="External"/><Relationship Id="rId247" Type="http://schemas.openxmlformats.org/officeDocument/2006/relationships/hyperlink" Target="http://checklist.ibcjapan.net/checklist?crypt=%5E%CF%DE%DE%A0%B6%DC%DB%93%CC%9F%D1%D6%87%9F%CF%AD%D8%D6%A1%9C%D1%D4s%9Bkbg%9B%95%5C%D2%CF%DF%A7%D7%D0%ECu%C8%A0%D3%9C%D7%D8%D4%DA%A5%C9%A8%95%A6%CA%E2%A2%DD%D9%CF%CC%A9" TargetMode="External"/><Relationship Id="rId412" Type="http://schemas.openxmlformats.org/officeDocument/2006/relationships/hyperlink" Target="http://checklist.ibcjapan.net/checklist?crypt=%5E%CF%DE%DE%A0%B6%DC%DB%93%CC%9F%D1%D6%87%9F%CF%AD%D8%D6%A1%9C%D1%D4s%9Bkdg%9F%9B%5C%D2%CF%DF%A7%D7%D0%ECu%C8%A0%D3%9C%D7%D8%D4%DA%A5%C9%A8%95%A6%CA%E2%A2%DD%D9%CF%CC%A9" TargetMode="External"/><Relationship Id="rId107" Type="http://schemas.openxmlformats.org/officeDocument/2006/relationships/hyperlink" Target="http://checklist.ibcjapan.net/checklist?crypt=%5E%CF%DE%DE%A0%B6%DC%DB%93%CC%9F%D1%D6%87%9F%CF%AD%D8%D6%A1%9C%D1%D4s%9Bjge%9D%9B%5C%D2%CF%DF%A7%D7%D0%ECu%C8%A0%D3%9C%D7%D8%D4%DA%A5%C9%A8%95%A6%CA%E2%A2%DD%D9%CF%CC%A9" TargetMode="External"/><Relationship Id="rId289" Type="http://schemas.openxmlformats.org/officeDocument/2006/relationships/hyperlink" Target="http://checklist.ibcjapan.net/checklist?crypt=%5E%CF%DE%DE%A0%B6%DC%DB%93%CC%9F%D1%D6%87%9F%CF%AD%D8%D6%A1%9C%D1%D4s%9Bkgj%A3%98%5C%D2%CF%DF%A7%D7%D0%ECu%C8%A0%D3%9C%D7%D8%D4%DA%A5%C9%A8%95%A6%CA%E2%A2%DD%D9%CF%CC%A9" TargetMode="External"/><Relationship Id="rId454" Type="http://schemas.openxmlformats.org/officeDocument/2006/relationships/hyperlink" Target="http://checklist.ibcjapan.net/checklist?crypt=%5E%CF%DE%DE%A0%B6%DC%DB%93%CC%9F%D1%D6%87%9F%CF%AD%D8%D6%A1%9C%D1%D4s%9Bkhd%A4%96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jfc%A0%97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Bhdi%9C%98%5C%D2%CF%DF%A7%D7%D0%ECu%C8%A0%D3%9C%D7%D8%D4%DA%A5%C9%A8%95%A6%CA%E2%A2%DD%D9%CF%CC%A9" TargetMode="External"/><Relationship Id="rId149" Type="http://schemas.openxmlformats.org/officeDocument/2006/relationships/hyperlink" Target="http://checklist.ibcjapan.net/checklist?crypt=%5E%CF%DE%DE%A0%B6%DC%DB%93%CC%9F%D1%D6%87%9F%CF%AD%D8%D6%A1%9C%D1%D4s%9Bjfl%9B%95%5C%D2%CF%DF%A7%D7%D0%ECu%C8%A0%D3%9C%D7%D8%D4%DA%A5%C9%A8%95%A6%CA%E2%A2%DD%D9%CF%CC%A9" TargetMode="External"/><Relationship Id="rId314" Type="http://schemas.openxmlformats.org/officeDocument/2006/relationships/hyperlink" Target="http://checklist.ibcjapan.net/checklist?crypt=%5E%CF%DE%DE%A0%B6%DC%DB%93%CC%9F%D1%D6%87%9F%CF%AD%D8%D6%A1%9C%D1%D4s%9Bkhe%9F%9B%5C%D2%CF%DF%A7%D7%D0%ECu%C8%A0%D3%9C%D7%D8%D4%DA%A5%C9%A8%95%A6%CA%E2%A2%DD%D9%CF%CC%A9" TargetMode="External"/><Relationship Id="rId356" Type="http://schemas.openxmlformats.org/officeDocument/2006/relationships/hyperlink" Target="http://checklist.ibcjapan.net/checklist?crypt=%5E%CF%DE%DE%A0%B6%DC%DB%93%CC%9F%D1%D6%87%9F%CF%AD%D8%D6%A1%9C%D1%D4s%9Bbjf%9D%9D%5C%D2%CF%DF%A7%D7%D0%ECu%C8%A0%D3%9C%D7%D8%D4%DA%A5%C9%A8%95%A6%CA%E2%A2%DD%D9%CF%CC%A9" TargetMode="External"/><Relationship Id="rId398" Type="http://schemas.openxmlformats.org/officeDocument/2006/relationships/hyperlink" Target="http://checklist.ibcjapan.net/checklist?crypt=%5E%CF%DE%DE%A0%B6%DC%DB%93%CC%9F%D1%D6%87%9F%CF%AD%D8%D6%A1%9C%D1%D4s%9Bgjd%A3%9C%5C%D2%CF%DF%A7%D7%D0%ECu%C8%A0%D3%9C%D7%D8%D4%DA%A5%C9%A8%95%A6%CA%E2%A2%DD%D9%CF%CC%A9" TargetMode="External"/><Relationship Id="rId95" Type="http://schemas.openxmlformats.org/officeDocument/2006/relationships/hyperlink" Target="http://checklist.ibcjapan.net/checklist?crypt=%5E%CF%DE%DE%A0%B6%DC%DB%93%CC%9F%D1%D6%87%9F%CF%AD%D8%D6%A1%9C%D1%D4s%9Bejd%A0%94%5C%D2%CF%DF%A7%D7%D0%ECu%C8%A0%D3%9C%D7%D8%D4%DA%A5%C9%A8%95%A6%CA%E2%A2%DD%D9%CF%CC%A9" TargetMode="External"/><Relationship Id="rId160" Type="http://schemas.openxmlformats.org/officeDocument/2006/relationships/hyperlink" Target="http://checklist.ibcjapan.net/checklist?crypt=%5E%CF%DE%DE%A0%B6%DC%DB%93%CC%9F%D1%D6%87%9F%CF%AD%D8%D6%A1%9C%D1%D4s%9Bhhe%9E%99%5C%D2%CF%DF%A7%D7%D0%ECu%C8%A0%D3%9C%D7%D8%D4%DA%A5%C9%A8%95%A6%CA%E2%A2%DD%D9%CF%CC%A9" TargetMode="External"/><Relationship Id="rId216" Type="http://schemas.openxmlformats.org/officeDocument/2006/relationships/hyperlink" Target="http://checklist.ibcjapan.net/checklist?crypt=%5E%CF%DE%DE%A0%B6%DC%DB%93%CC%9F%D1%D6%87%9F%CF%AD%D8%D6%A1%9C%D1%D4s%9Bjgi%A0%9D%5C%D2%CF%DF%A7%D7%D0%ECu%C8%A0%D3%9C%D7%D8%D4%DA%A5%C9%A8%95%A6%CA%E2%A2%DD%D9%CF%CC%A9" TargetMode="External"/><Relationship Id="rId423" Type="http://schemas.openxmlformats.org/officeDocument/2006/relationships/hyperlink" Target="http://checklist.ibcjapan.net/checklist?crypt=%5E%CF%DE%DE%A0%B6%DC%DB%93%CC%9F%D1%D6%87%9F%CF%AD%D8%D6%A1%9C%D1%D4s%9Bjgc%A0%9B%5C%D2%CF%DF%A7%D7%D0%ECu%C8%A0%D3%9C%D7%D8%D4%DA%A5%C9%A8%95%A6%CA%E2%A2%DD%D9%CF%CC%A9" TargetMode="External"/><Relationship Id="rId258" Type="http://schemas.openxmlformats.org/officeDocument/2006/relationships/hyperlink" Target="http://checklist.ibcjapan.net/checklist?crypt=%5E%CF%DE%DE%A0%B6%DC%DB%93%CC%9F%D1%D6%87%9F%CF%AD%D8%D6%A1%9C%D1%D4s%9Bkfe%9C%96%5C%D2%CF%DF%A7%D7%D0%ECu%C8%A0%D3%9C%D7%D8%D4%DA%A5%C9%A8%95%A6%CA%E2%A2%DD%D9%CF%CC%A9" TargetMode="External"/><Relationship Id="rId465" Type="http://schemas.openxmlformats.org/officeDocument/2006/relationships/hyperlink" Target="http://checklist.ibcjapan.net/checklist?crypt=%5E%CF%DE%DE%A0%B6%DC%DB%93%CC%9F%D1%D6%87%9F%CF%AD%D8%D6%A1%9C%D1%D4s%9Bkhk%9C%95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jfd%9B%9D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9Bjfg%A4%97%5C%D2%CF%DF%A7%D7%D0%ECu%C8%A0%D3%9C%D7%D8%D4%DA%A5%C9%A8%95%A6%CA%E2%A2%DD%D9%CF%CC%A9" TargetMode="External"/><Relationship Id="rId118" Type="http://schemas.openxmlformats.org/officeDocument/2006/relationships/hyperlink" Target="http://checklist.ibcjapan.net/checklist?crypt=%5E%CF%DE%DE%A0%B6%DC%DB%93%CC%9F%D1%D6%87%9F%CF%AD%D8%D6%A1%9C%D1%D4s%9Bjgk%A3%94%5C%D2%CF%DF%A7%D7%D0%ECu%C8%A0%D3%9C%D7%D8%D4%DA%A5%C9%A8%95%A6%CA%E2%A2%DD%D9%CF%CC%A9" TargetMode="External"/><Relationship Id="rId325" Type="http://schemas.openxmlformats.org/officeDocument/2006/relationships/hyperlink" Target="http://checklist.ibcjapan.net/checklist?crypt=%5E%CF%DE%DE%A0%B6%DC%DB%93%CC%9F%D1%D6%87%9F%CF%AD%D8%D6%A1%9C%D1%D4s%9Bjhc%9D%98%5C%D2%CF%DF%A7%D7%D0%ECu%C8%A0%D3%9C%D7%D8%D4%DA%A5%C9%A8%95%A6%CA%E2%A2%DD%D9%CF%CC%A9" TargetMode="External"/><Relationship Id="rId367" Type="http://schemas.openxmlformats.org/officeDocument/2006/relationships/hyperlink" Target="http://checklist.ibcjapan.net/checklist?crypt=%5E%CF%DE%DE%A0%B6%DC%DB%93%CC%9F%D1%D6%87%9F%CF%AD%D8%D6%A1%9C%D1%D4s%9Bkgg%9C%9D%5C%D2%CF%DF%A7%D7%D0%ECu%C8%A0%D3%9C%D7%D8%D4%DA%A5%C9%A8%95%A6%CA%E2%A2%DD%D9%CF%CC%A9" TargetMode="External"/><Relationship Id="rId171" Type="http://schemas.openxmlformats.org/officeDocument/2006/relationships/hyperlink" Target="http://checklist.ibcjapan.net/checklist?crypt=%5E%CF%DE%DE%A0%B6%DC%DB%93%CC%9F%D1%D6%87%9F%CF%AD%D8%D6%A1%9C%D1%D4s%9Bcec%A4%94%5C%D2%CF%DF%A7%D7%D0%ECu%C8%A0%D3%9C%D7%D8%D4%DA%A5%C9%A8%95%A6%CA%E2%A2%DD%D9%CF%CC%A9" TargetMode="External"/><Relationship Id="rId227" Type="http://schemas.openxmlformats.org/officeDocument/2006/relationships/hyperlink" Target="http://checklist.ibcjapan.net/checklist?crypt=%5E%CF%DE%DE%A0%B6%DC%DB%93%CC%9F%D1%D6%87%9F%CF%AD%D8%D6%A1%9C%D1%D4s%9Bjgj%9C%9A%5C%D2%CF%DF%A7%D7%D0%ECu%C8%A0%D3%9C%D7%D8%D4%DA%A5%C9%A8%95%A6%CA%E2%A2%DD%D9%CF%CC%A9" TargetMode="External"/><Relationship Id="rId269" Type="http://schemas.openxmlformats.org/officeDocument/2006/relationships/hyperlink" Target="http://checklist.ibcjapan.net/checklist?crypt=%5E%CF%DE%DE%A0%B6%DC%DB%93%CC%9F%D1%D6%87%9F%CF%AD%D8%D6%A1%9C%D1%D4s%9Bkik%9B%9C%5C%D2%CF%DF%A7%D7%D0%ECu%C8%A0%D3%9C%D7%D8%D4%DA%A5%C9%A8%95%A6%CA%E2%A2%DD%D9%CF%CC%A9" TargetMode="External"/><Relationship Id="rId434" Type="http://schemas.openxmlformats.org/officeDocument/2006/relationships/hyperlink" Target="http://checklist.ibcjapan.net/checklist?crypt=%5E%CF%DE%DE%A0%B6%DC%DB%93%CC%9F%D1%D6%87%9F%CF%AD%D8%D6%A1%9C%D1%D4s%9Bkhh%9D%95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Bkhf%9C%9B%5C%D2%CF%DF%A7%D7%D0%ECu%C8%A0%D3%9C%D7%D8%D4%DA%A5%C9%A8%95%A6%CA%E2%A2%DD%D9%CF%CC%A9" TargetMode="External"/><Relationship Id="rId129" Type="http://schemas.openxmlformats.org/officeDocument/2006/relationships/hyperlink" Target="http://checklist.ibcjapan.net/checklist?crypt=%5E%CF%DE%DE%A0%B6%DC%DB%93%CC%9F%D1%D6%87%9F%CF%AD%D8%D6%A1%9C%D1%D4s%9Bjke%9F%9A%5C%D2%CF%DF%A7%D7%D0%ECu%C8%A0%D3%9C%D7%D8%D4%DA%A5%C9%A8%95%A6%CA%E2%A2%DD%D9%CF%CC%A9" TargetMode="External"/><Relationship Id="rId280" Type="http://schemas.openxmlformats.org/officeDocument/2006/relationships/hyperlink" Target="http://checklist.ibcjapan.net/checklist?crypt=%5E%CF%DE%DE%A0%B6%DC%DB%93%CC%9F%D1%D6%87%9F%CF%AD%D8%D6%A1%9C%D1%D4s%9Biie%A0%95%5C%D2%CF%DF%A7%D7%D0%ECu%C8%A0%D3%9C%D7%D8%D4%DA%A5%C9%A8%95%A6%CA%E2%A2%DD%D9%CF%CC%A9" TargetMode="External"/><Relationship Id="rId336" Type="http://schemas.openxmlformats.org/officeDocument/2006/relationships/hyperlink" Target="http://checklist.ibcjapan.net/checklist?crypt=%5E%CF%DE%DE%A0%B6%DC%DB%93%CC%9F%D1%D6%87%9F%CF%AD%D8%D6%A1%9C%D1%D4s%9Bikj%A2%9B%5C%D2%CF%DF%A7%D7%D0%ECu%C8%A0%D3%9C%D7%D8%D4%DA%A5%C9%A8%95%A6%CA%E2%A2%DD%D9%CF%CC%A9" TargetMode="External"/><Relationship Id="rId75" Type="http://schemas.openxmlformats.org/officeDocument/2006/relationships/hyperlink" Target="http://checklist.ibcjapan.net/checklist?crypt=%5E%CF%DE%DE%A0%B6%DC%DB%93%CC%9F%D1%D6%87%9F%CF%AD%D8%D6%A1%9C%D1%D4s%9Bgkh%A0%9C%5C%D2%CF%DF%A7%D7%D0%ECu%C8%A0%D3%9C%D7%D8%D4%DA%A5%C9%A8%95%A6%CA%E2%A2%DD%D9%CF%CC%A9" TargetMode="External"/><Relationship Id="rId140" Type="http://schemas.openxmlformats.org/officeDocument/2006/relationships/hyperlink" Target="http://checklist.ibcjapan.net/checklist?crypt=%5E%CF%DE%DE%A0%B6%DC%DB%93%CC%9F%D1%D6%87%9F%CF%AD%D8%D6%A1%9C%D1%D4s%9Aicd%A1%95%5C%D2%CF%DF%A7%D7%D0%ECu%C8%A0%D3%9C%D7%D8%D4%DA%A5%C9%A8%95%A6%CA%E2%A2%DD%D9%CF%CC%A9" TargetMode="External"/><Relationship Id="rId182" Type="http://schemas.openxmlformats.org/officeDocument/2006/relationships/hyperlink" Target="http://checklist.ibcjapan.net/checklist?crypt=%5E%CF%DE%DE%A0%B6%DC%DB%93%CC%9F%D1%D6%87%9F%CF%AD%D8%D6%A1%9C%D1%D4s%9Bhdl%A2%97%5C%D2%CF%DF%A7%D7%D0%ECu%C8%A0%D3%9C%D7%D8%D4%DA%A5%C9%A8%95%A6%CA%E2%A2%DD%D9%CF%CC%A9" TargetMode="External"/><Relationship Id="rId378" Type="http://schemas.openxmlformats.org/officeDocument/2006/relationships/hyperlink" Target="http://checklist.ibcjapan.net/checklist?crypt=%5E%CF%DE%DE%A0%B6%DC%DB%93%CC%9F%D1%D6%87%9F%CF%AD%D8%D6%A1%9C%D1%D4s%9Bhjd%A0%94%5C%D2%CF%DF%A7%D7%D0%ECu%C8%A0%D3%9C%D7%D8%D4%DA%A5%C9%A8%95%A6%CA%E2%A2%DD%D9%CF%CC%A9" TargetMode="External"/><Relationship Id="rId403" Type="http://schemas.openxmlformats.org/officeDocument/2006/relationships/hyperlink" Target="http://checklist.ibcjapan.net/checklist?crypt=%5E%CF%DE%DE%A0%B6%DC%DB%93%CC%9F%D1%D6%87%9F%CF%AD%D8%D6%A1%9C%D1%D4s%9Bhcf%A3%9C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jgk%A2%95%5C%D2%CF%DF%A7%D7%D0%ECu%C8%A0%D3%9C%D7%D8%D4%DA%A5%C9%A8%95%A6%CA%E2%A2%DD%D9%CF%CC%A9" TargetMode="External"/><Relationship Id="rId238" Type="http://schemas.openxmlformats.org/officeDocument/2006/relationships/hyperlink" Target="http://checklist.ibcjapan.net/checklist?crypt=%5E%CF%DE%DE%A0%B6%DC%DB%93%CC%9F%D1%D6%87%9F%CF%AD%D8%D6%A1%9C%D1%D4s%9Bkgk%A0%9D%5C%D2%CF%DF%A7%D7%D0%ECu%C8%A0%D3%9C%D7%D8%D4%DA%A5%C9%A8%95%A6%CA%E2%A2%DD%D9%CF%CC%A9" TargetMode="External"/><Relationship Id="rId445" Type="http://schemas.openxmlformats.org/officeDocument/2006/relationships/hyperlink" Target="http://checklist.ibcjapan.net/checklist?crypt=%5E%CF%DE%DE%A0%B6%DC%DB%93%CC%9F%D1%D6%87%9F%CF%AD%D8%D6%A1%9C%D1%D4s%9Bkge%A2%99%5C%D2%CF%DF%A7%D7%D0%ECu%C8%A0%D3%9C%D7%D8%D4%DA%A5%C9%A8%95%A6%CA%E2%A2%DD%D9%CF%CC%A9" TargetMode="External"/><Relationship Id="rId291" Type="http://schemas.openxmlformats.org/officeDocument/2006/relationships/hyperlink" Target="http://checklist.ibcjapan.net/checklist?crypt=%5E%CF%DE%DE%A0%B6%DC%DB%93%CC%9F%D1%D6%87%9F%CF%AD%D8%D6%A1%9C%D1%D4s%9Bjbi%9D%9B%5C%D2%CF%DF%A7%D7%D0%ECu%C8%A0%D3%9C%D7%D8%D4%DA%A5%C9%A8%95%A6%CA%E2%A2%DD%D9%CF%CC%A9" TargetMode="External"/><Relationship Id="rId305" Type="http://schemas.openxmlformats.org/officeDocument/2006/relationships/hyperlink" Target="http://checklist.ibcjapan.net/checklist?crypt=%5E%CF%DE%DE%A0%B6%DC%DB%93%CC%9F%D1%D6%87%9F%CF%AD%D8%D6%A1%9C%D1%D4s%9Bkej%9D%98%5C%D2%CF%DF%A7%D7%D0%ECu%C8%A0%D3%9C%D7%D8%D4%DA%A5%C9%A8%95%A6%CA%E2%A2%DD%D9%CF%CC%A9" TargetMode="External"/><Relationship Id="rId347" Type="http://schemas.openxmlformats.org/officeDocument/2006/relationships/hyperlink" Target="http://checklist.ibcjapan.net/checklist?crypt=%5E%CF%DE%DE%A0%B6%DC%DB%93%CC%9F%D1%D6%87%9F%CF%AD%D8%D6%A1%9C%D1%D4s%9Bkhe%9B%99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9Bkgg%9E%95%5C%D2%CF%DF%A7%D7%D0%ECu%C8%A0%D3%9C%D7%D8%D4%DA%A5%C9%A8%95%A6%CA%E2%A2%DD%D9%CF%CC%A9" TargetMode="External"/><Relationship Id="rId86" Type="http://schemas.openxmlformats.org/officeDocument/2006/relationships/hyperlink" Target="http://checklist.ibcjapan.net/checklist?crypt=%5E%CF%DE%DE%A0%B6%DC%DB%93%CC%9F%D1%D6%87%9F%CF%AD%D8%D6%A1%9C%D1%D4s%9Bcih%A1%98%5C%D2%CF%DF%A7%D7%D0%ECu%C8%A0%D3%9C%D7%D8%D4%DA%A5%C9%A8%95%A6%CA%E2%A2%DD%D9%CF%CC%A9" TargetMode="External"/><Relationship Id="rId151" Type="http://schemas.openxmlformats.org/officeDocument/2006/relationships/hyperlink" Target="http://checklist.ibcjapan.net/checklist?crypt=%5E%CF%DE%DE%A0%B6%DC%DB%93%CC%9F%D1%D6%87%9F%CF%AD%D8%D6%A1%9C%D1%D4s%9Bjje%A1%96%5C%D2%CF%DF%A7%D7%D0%ECu%C8%A0%D3%9C%D7%D8%D4%DA%A5%C9%A8%95%A6%CA%E2%A2%DD%D9%CF%CC%A9" TargetMode="External"/><Relationship Id="rId389" Type="http://schemas.openxmlformats.org/officeDocument/2006/relationships/hyperlink" Target="http://checklist.ibcjapan.net/checklist?crypt=%5E%CF%DE%DE%A0%B6%DC%DB%93%CC%9F%D1%D6%87%9F%CF%AD%D8%D6%A1%9C%D1%D4s%9Bihc%9C%9A%5C%D2%CF%DF%A7%D7%D0%ECu%C8%A0%D3%9C%D7%D8%D4%DA%A5%C9%A8%95%A6%CA%E2%A2%DD%D9%CF%CC%A9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checklist.ibcjapan.net/checklist?crypt=%5E%CF%DE%DE%A0%B6%DC%DB%93%CC%9F%D1%D6%87%9F%CF%AD%D8%D6%A1%9C%D1%D4s%9Bkgi%9D%9D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ihk%A1%9D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9Bicj%A2%97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9Bcdi%9E%99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Bkie%A0%99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Bjci%9E%96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Bjge%9D%9B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9Bkbd%9E%9D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9Bjhd%9C%9C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9Bjhc%9C%95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9Bhhe%9E%99%5C%D2%CF%DF%A7%D7%D0%ECu%C8%A0%D3%9C%D7%D8%D4%DA%A5%C9%A8%95%A6%CA%E2%A2%DD%D9%CF%CC%A9" TargetMode="External"/><Relationship Id="rId68" Type="http://schemas.openxmlformats.org/officeDocument/2006/relationships/hyperlink" Target="http://checklist.ibcjapan.net/checklist?crypt=%5E%CF%DE%DE%A0%B6%DC%DB%93%CC%9F%D1%D6%87%9F%CF%AD%D8%D6%A1%9C%D1%D4s%9Bigc%9C%94%5C%D2%CF%DF%A7%D7%D0%ECu%C8%A0%D3%9C%D7%D8%D4%DA%A5%C9%A8%95%A6%CA%E2%A2%DD%D9%CF%CC%A9" TargetMode="External"/><Relationship Id="rId76" Type="http://schemas.openxmlformats.org/officeDocument/2006/relationships/hyperlink" Target="http://checklist.ibcjapan.net/checklist?crypt=%5E%CF%DE%DE%A0%B6%DC%DB%93%CC%9F%D1%D6%87%9F%CF%AD%D8%D6%A1%9C%D1%D4s%9Befg%A0%9C%5C%D2%CF%DF%A7%D7%D0%ECu%C8%A0%D3%9C%D7%D8%D4%DA%A5%C9%A8%95%A6%CA%E2%A2%DD%D9%CF%CC%A9" TargetMode="External"/><Relationship Id="rId84" Type="http://schemas.openxmlformats.org/officeDocument/2006/relationships/hyperlink" Target="http://checklist.ibcjapan.net/checklist?crypt=%5E%CF%DE%DE%A0%B6%DC%DB%93%CC%9F%D1%D6%87%9F%CF%AD%D8%D6%A1%9C%D1%D4s%9Bjbg%9C%99%5C%D2%CF%DF%A7%D7%D0%ECu%C8%A0%D3%9C%D7%D8%D4%DA%A5%C9%A8%95%A6%CA%E2%A2%DD%D9%CF%CC%A9" TargetMode="External"/><Relationship Id="rId89" Type="http://schemas.openxmlformats.org/officeDocument/2006/relationships/hyperlink" Target="http://checklist.ibcjapan.net/checklist?crypt=%5E%CF%DE%DE%A0%B6%DC%DB%93%CC%9F%D1%D6%87%9F%CF%AD%D8%D6%A1%9C%D1%D4s%9Bkgg%A3%98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kfi%A4%99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9Bfef%9C%9B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kif%A0%9A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Bjgc%A4%95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Bhff%A3%98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jek%9E%95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Bgkd%A2%9B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Bicl%9E%9D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9Bjgh%9B%9B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9Bjgk%A2%9C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9Bjel%A0%95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Aicd%A1%95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9Bjde%9D%99%5C%D2%CF%DF%A7%D7%D0%ECu%C8%A0%D3%9C%D7%D8%D4%DA%A5%C9%A8%95%A6%CA%E2%A2%DD%D9%CF%CC%A9" TargetMode="External"/><Relationship Id="rId66" Type="http://schemas.openxmlformats.org/officeDocument/2006/relationships/hyperlink" Target="http://checklist.ibcjapan.net/checklist?crypt=%5E%CF%DE%DE%A0%B6%DC%DB%93%CC%9F%D1%D6%87%9F%CF%AD%D8%D6%A1%9C%D1%D4s%9Bjdg%9B%95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9Beef%A0%95%5C%D2%CF%DF%A7%D7%D0%ECu%C8%A0%D3%9C%D7%D8%D4%DA%A5%C9%A8%95%A6%CA%E2%A2%DD%D9%CF%CC%A9" TargetMode="External"/><Relationship Id="rId79" Type="http://schemas.openxmlformats.org/officeDocument/2006/relationships/hyperlink" Target="http://checklist.ibcjapan.net/checklist?crypt=%5E%CF%DE%DE%A0%B6%DC%DB%93%CC%9F%D1%D6%87%9F%CF%AD%D8%D6%A1%9C%D1%D4s%9Bdff%A2%9D%5C%D2%CF%DF%A7%D7%D0%ECu%C8%A0%D3%9C%D7%D8%D4%DA%A5%C9%A8%95%A6%CA%E2%A2%DD%D9%CF%CC%A9" TargetMode="External"/><Relationship Id="rId87" Type="http://schemas.openxmlformats.org/officeDocument/2006/relationships/hyperlink" Target="http://checklist.ibcjapan.net/checklist?crypt=%5E%CF%DE%DE%A0%B6%DC%DB%93%CC%9F%D1%D6%87%9F%CF%AD%D8%D6%A1%9C%D1%D4s%9Bjgj%9C%9A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jgi%9E%9A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Bhij%9B%98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9Bdde%A1%9D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9Bkhj%9F%99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Bgkl%A0%9A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kbg%9B%95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kij%9D%9B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khj%A2%95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ege%9C%97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ffk%A1%96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9Bjck%9D%9A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Bjbk%9E%9B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Bkde%9C%95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9Bkgf%9E%96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9Bjek%9E%98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9Bjgi%A3%95%5C%D2%CF%DF%A7%D7%D0%ECu%C8%A0%D3%9C%D7%D8%D4%DA%A5%C9%A8%95%A6%CA%E2%A2%DD%D9%CF%CC%A9" TargetMode="External"/><Relationship Id="rId69" Type="http://schemas.openxmlformats.org/officeDocument/2006/relationships/hyperlink" Target="http://checklist.ibcjapan.net/checklist?crypt=%5E%CF%DE%DE%A0%B6%DC%DB%93%CC%9F%D1%D6%87%9F%CF%AD%D8%D6%A1%9C%D1%D4s%9Bjfi%9D%96%5C%D2%CF%DF%A7%D7%D0%ECu%C8%A0%D3%9C%D7%D8%D4%DA%A5%C9%A8%95%A6%CA%E2%A2%DD%D9%CF%CC%A9" TargetMode="External"/><Relationship Id="rId77" Type="http://schemas.openxmlformats.org/officeDocument/2006/relationships/hyperlink" Target="http://checklist.ibcjapan.net/checklist?crypt=%5E%CF%DE%DE%A0%B6%DC%DB%93%CC%9F%D1%D6%87%9F%CF%AD%D8%D6%A1%9C%D1%D4s%9Bgje%9D%94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Bkfe%9C%9C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9Bijf%9B%99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9Bjci%9E%94%5C%D2%CF%DF%A7%D7%D0%ECu%C8%A0%D3%9C%D7%D8%D4%DA%A5%C9%A8%95%A6%CA%E2%A2%DD%D9%CF%CC%A9" TargetMode="External"/><Relationship Id="rId80" Type="http://schemas.openxmlformats.org/officeDocument/2006/relationships/hyperlink" Target="http://checklist.ibcjapan.net/checklist?crypt=%5E%CF%DE%DE%A0%B6%DC%DB%93%CC%9F%D1%D6%87%9F%CF%AD%D8%D6%A1%9C%D1%D4s%9Bjeh%A1%95%5C%D2%CF%DF%A7%D7%D0%ECu%C8%A0%D3%9C%D7%D8%D4%DA%A5%C9%A8%95%A6%CA%E2%A2%DD%D9%CF%CC%A9" TargetMode="External"/><Relationship Id="rId85" Type="http://schemas.openxmlformats.org/officeDocument/2006/relationships/hyperlink" Target="http://checklist.ibcjapan.net/checklist?crypt=%5E%CF%DE%DE%A0%B6%DC%DB%93%CC%9F%D1%D6%87%9F%CF%AD%D8%D6%A1%9C%D1%D4s%9Bjfh%9F%97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kik%9E%96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jfc%A0%97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gkd%A2%99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hdi%9C%98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Bkbd%9F%95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9Bjkg%A4%98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9Bjjh%A1%96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9Bjfl%A0%94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9Bhdd%A4%95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9Bkgg%9E%94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Aidi%9C%9D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9Bcbf%A2%95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9Bjdl%9F%9B%5C%D2%CF%DF%A7%D7%D0%ECu%C8%A0%D3%9C%D7%D8%D4%DA%A5%C9%A8%95%A6%CA%E2%A2%DD%D9%CF%CC%A9" TargetMode="External"/><Relationship Id="rId70" Type="http://schemas.openxmlformats.org/officeDocument/2006/relationships/hyperlink" Target="http://checklist.ibcjapan.net/checklist?crypt=%5E%CF%DE%DE%A0%B6%DC%DB%93%CC%9F%D1%D6%87%9F%CF%AD%D8%D6%A1%9C%D1%D4s%9Bigj%A3%97%5C%D2%CF%DF%A7%D7%D0%ECu%C8%A0%D3%9C%D7%D8%D4%DA%A5%C9%A8%95%A6%CA%E2%A2%DD%D9%CF%CC%A9" TargetMode="External"/><Relationship Id="rId75" Type="http://schemas.openxmlformats.org/officeDocument/2006/relationships/hyperlink" Target="http://checklist.ibcjapan.net/checklist?crypt=%5E%CF%DE%DE%A0%B6%DC%DB%93%CC%9F%D1%D6%87%9F%CF%AD%D8%D6%A1%9C%D1%D4s%9Bkdf%A0%97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9Bjkh%9C%95%5C%D2%CF%DF%A7%D7%D0%ECu%C8%A0%D3%9C%D7%D8%D4%DA%A5%C9%A8%95%A6%CA%E2%A2%DD%D9%CF%CC%A9" TargetMode="External"/><Relationship Id="rId88" Type="http://schemas.openxmlformats.org/officeDocument/2006/relationships/hyperlink" Target="http://checklist.ibcjapan.net/checklist?crypt=%5E%CF%DE%DE%A0%B6%DC%DB%93%CC%9F%D1%D6%87%9F%CF%AD%D8%D6%A1%9C%D1%D4s%9Bbeg%9F%98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hjc%A4%9B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jhh%A1%94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jdj%9E%98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jhe%A1%9A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ecl%A2%94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Bjif%9B%9C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9Bibg%A0%99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Bjfl%9B%95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jff%A3%9D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Bjfg%A4%97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9Bkbg%A0%9C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Bjcc%A4%94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9Befl%9B%99%5C%D2%CF%DF%A7%D7%D0%ECu%C8%A0%D3%9C%D7%D8%D4%DA%A5%C9%A8%95%A6%CA%E2%A2%DD%D9%CF%CC%A9" TargetMode="External"/><Relationship Id="rId65" Type="http://schemas.openxmlformats.org/officeDocument/2006/relationships/hyperlink" Target="http://checklist.ibcjapan.net/checklist?crypt=%5E%CF%DE%DE%A0%B6%DC%DB%93%CC%9F%D1%D6%87%9F%CF%AD%D8%D6%A1%9C%D1%D4s%9Bjfi%9F%97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9Bhci%9F%99%5C%D2%CF%DF%A7%D7%D0%ECu%C8%A0%D3%9C%D7%D8%D4%DA%A5%C9%A8%95%A6%CA%E2%A2%DD%D9%CF%CC%A9" TargetMode="External"/><Relationship Id="rId78" Type="http://schemas.openxmlformats.org/officeDocument/2006/relationships/hyperlink" Target="http://checklist.ibcjapan.net/checklist?crypt=%5E%CF%DE%DE%A0%B6%DC%DB%93%CC%9F%D1%D6%87%9F%CF%AD%D8%D6%A1%9C%D1%D4s%9Bdef%9F%9A%5C%D2%CF%DF%A7%D7%D0%ECu%C8%A0%D3%9C%D7%D8%D4%DA%A5%C9%A8%95%A6%CA%E2%A2%DD%D9%CF%CC%A9" TargetMode="External"/><Relationship Id="rId81" Type="http://schemas.openxmlformats.org/officeDocument/2006/relationships/hyperlink" Target="http://checklist.ibcjapan.net/checklist?crypt=%5E%CF%DE%DE%A0%B6%DC%DB%93%CC%9F%D1%D6%87%9F%CF%AD%D8%D6%A1%9C%D1%D4s%9Bkig%A3%97%5C%D2%CF%DF%A7%D7%D0%ECu%C8%A0%D3%9C%D7%D8%D4%DA%A5%C9%A8%95%A6%CA%E2%A2%DD%D9%CF%CC%A9" TargetMode="External"/><Relationship Id="rId86" Type="http://schemas.openxmlformats.org/officeDocument/2006/relationships/hyperlink" Target="http://checklist.ibcjapan.net/checklist?crypt=%5E%CF%DE%DE%A0%B6%DC%DB%93%CC%9F%D1%D6%87%9F%CF%AD%D8%D6%A1%9C%D1%D4s%9Bkdc%A2%9C%5C%D2%CF%DF%A7%D7%D0%ECu%C8%A0%D3%9C%D7%D8%D4%DA%A5%C9%A8%95%A6%CA%E2%A2%DD%D9%CF%CC%A9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checklist.ibcjapan.net/checklist?crypt=%5E%CF%DE%DE%A0%B6%DC%DB%93%CC%9F%D1%D6%87%9F%CF%AD%D8%D6%A1%9C%D1%D4s%9Bjfg%9E%99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Bjce%A2%96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Bihi%A1%9D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9Bkhk%9C%95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9Bkbd%A1%99%5C%D2%CF%DF%A7%D7%D0%ECu%C8%A0%D3%9C%D7%D8%D4%DA%A5%C9%A8%95%A6%CA%E2%A2%DD%D9%CF%CC%A9" TargetMode="External"/><Relationship Id="rId68" Type="http://schemas.openxmlformats.org/officeDocument/2006/relationships/hyperlink" Target="http://checklist.ibcjapan.net/checklist?crypt=%5E%CF%DE%DE%A0%B6%DC%DB%93%CC%9F%D1%D6%87%9F%CF%AD%D8%D6%A1%9C%D1%D4s%9Bkgk%A0%9B%5C%D2%CF%DF%A7%D7%D0%ECu%C8%A0%D3%9C%D7%D8%D4%DA%A5%C9%A8%95%A6%CA%E2%A2%DD%D9%CF%CC%A9" TargetMode="External"/><Relationship Id="rId84" Type="http://schemas.openxmlformats.org/officeDocument/2006/relationships/hyperlink" Target="http://checklist.ibcjapan.net/checklist?crypt=%5E%CF%DE%DE%A0%B6%DC%DB%93%CC%9F%D1%D6%87%9F%CF%AD%D8%D6%A1%9C%D1%D4s%9Bkdf%A2%96%5C%D2%CF%DF%A7%D7%D0%ECu%C8%A0%D3%9C%D7%D8%D4%DA%A5%C9%A8%95%A6%CA%E2%A2%DD%D9%CF%CC%A9" TargetMode="External"/><Relationship Id="rId89" Type="http://schemas.openxmlformats.org/officeDocument/2006/relationships/hyperlink" Target="http://checklist.ibcjapan.net/checklist?crypt=%5E%CF%DE%DE%A0%B6%DC%DB%93%CC%9F%D1%D6%87%9F%CF%AD%D8%D6%A1%9C%D1%D4s%9Bjkh%9C%96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kfk%9D%9D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9Bkfk%A0%9C%5C%D2%CF%DF%A7%D7%D0%ECu%C8%A0%D3%9C%D7%D8%D4%DA%A5%C9%A8%95%A6%CA%E2%A2%DD%D9%CF%CC%A9" TargetMode="External"/><Relationship Id="rId92" Type="http://schemas.openxmlformats.org/officeDocument/2006/relationships/hyperlink" Target="http://checklist.ibcjapan.net/checklist?crypt=%5E%CF%DE%DE%A0%B6%DC%DB%93%CC%9F%D1%D6%87%9F%CF%AD%D8%D6%A1%9C%D1%D4s%9Bkhh%9D%95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kgk%A0%9D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Bkhc%9E%9C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Bkff%A3%9C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jgg%9C%95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Bkgd%A1%9A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Bkgd%9D%99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9Bkig%A4%9B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9Bkgg%A2%9D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9Bkeg%A0%99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Bkgj%9E%99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9Ahkk%9E%9B%5C%D2%CF%DF%A7%D7%D0%ECu%C8%A0%D3%9C%D7%D8%D4%DA%A5%C9%A8%95%A6%CA%E2%A2%DD%D9%CF%CC%A9" TargetMode="External"/><Relationship Id="rId66" Type="http://schemas.openxmlformats.org/officeDocument/2006/relationships/hyperlink" Target="http://checklist.ibcjapan.net/checklist?crypt=%5E%CF%DE%DE%A0%B6%DC%DB%93%CC%9F%D1%D6%87%9F%CF%AD%D8%D6%A1%9C%D1%D4s%9Bjgk%A3%94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9Bhii%A3%9C%5C%D2%CF%DF%A7%D7%D0%ECu%C8%A0%D3%9C%D7%D8%D4%DA%A5%C9%A8%95%A6%CA%E2%A2%DD%D9%CF%CC%A9" TargetMode="External"/><Relationship Id="rId79" Type="http://schemas.openxmlformats.org/officeDocument/2006/relationships/hyperlink" Target="http://checklist.ibcjapan.net/checklist?crypt=%5E%CF%DE%DE%A0%B6%DC%DB%93%CC%9F%D1%D6%87%9F%CF%AD%D8%D6%A1%9C%D1%D4s%9Bikc%A3%94%5C%D2%CF%DF%A7%D7%D0%ECu%C8%A0%D3%9C%D7%D8%D4%DA%A5%C9%A8%95%A6%CA%E2%A2%DD%D9%CF%CC%A9" TargetMode="External"/><Relationship Id="rId87" Type="http://schemas.openxmlformats.org/officeDocument/2006/relationships/hyperlink" Target="http://checklist.ibcjapan.net/checklist?crypt=%5E%CF%DE%DE%A0%B6%DC%DB%93%CC%9F%D1%D6%87%9F%CF%AD%D8%D6%A1%9C%D1%D4s%9Bjfd%A0%96%5C%D2%CF%DF%A7%D7%D0%ECu%C8%A0%D3%9C%D7%D8%D4%DA%A5%C9%A8%95%A6%CA%E2%A2%DD%D9%CF%CC%A9" TargetMode="External"/><Relationship Id="rId102" Type="http://schemas.openxmlformats.org/officeDocument/2006/relationships/hyperlink" Target="http://checklist.ibcjapan.net/checklist?crypt=%5E%CF%DE%DE%A0%B6%DC%DB%93%CC%9F%D1%D6%87%9F%CF%AD%D8%D6%A1%9C%D1%D4s%9Bkhc%9B%9A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khe%A4%9D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Bjhf%9F%99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9Bkdg%9F%9B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9Bkgh%A3%9A%5C%D2%CF%DF%A7%D7%D0%ECu%C8%A0%D3%9C%D7%D8%D4%DA%A5%C9%A8%95%A6%CA%E2%A2%DD%D9%CF%CC%A9" TargetMode="External"/><Relationship Id="rId95" Type="http://schemas.openxmlformats.org/officeDocument/2006/relationships/hyperlink" Target="http://checklist.ibcjapan.net/checklist?crypt=%5E%CF%DE%DE%A0%B6%DC%DB%93%CC%9F%D1%D6%87%9F%CF%AD%D8%D6%A1%9C%D1%D4s%9Bkge%A2%99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Bkeh%9E%9B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kfh%A3%9B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jjg%A4%96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jji%9F%9D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9Bkhf%9C%9B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Bkfi%A3%96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Bjee%9D%98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9Bkhj%A4%9D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9Bcej%9C%9D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9Bjdf%9F%98%5C%D2%CF%DF%A7%D7%D0%ECu%C8%A0%D3%9C%D7%D8%D4%DA%A5%C9%A8%95%A6%CA%E2%A2%DD%D9%CF%CC%A9" TargetMode="External"/><Relationship Id="rId69" Type="http://schemas.openxmlformats.org/officeDocument/2006/relationships/hyperlink" Target="http://checklist.ibcjapan.net/checklist?crypt=%5E%CF%DE%DE%A0%B6%DC%DB%93%CC%9F%D1%D6%87%9F%CF%AD%D8%D6%A1%9C%D1%D4s%9Bjed%9B%97%5C%D2%CF%DF%A7%D7%D0%ECu%C8%A0%D3%9C%D7%D8%D4%DA%A5%C9%A8%95%A6%CA%E2%A2%DD%D9%CF%CC%A9" TargetMode="External"/><Relationship Id="rId77" Type="http://schemas.openxmlformats.org/officeDocument/2006/relationships/hyperlink" Target="http://checklist.ibcjapan.net/checklist?crypt=%5E%CF%DE%DE%A0%B6%DC%DB%93%CC%9F%D1%D6%87%9F%CF%AD%D8%D6%A1%9C%D1%D4s%9Bcch%A4%9B%5C%D2%CF%DF%A7%D7%D0%ECu%C8%A0%D3%9C%D7%D8%D4%DA%A5%C9%A8%95%A6%CA%E2%A2%DD%D9%CF%CC%A9" TargetMode="External"/><Relationship Id="rId100" Type="http://schemas.openxmlformats.org/officeDocument/2006/relationships/hyperlink" Target="http://checklist.ibcjapan.net/checklist?crypt=%5E%CF%DE%DE%A0%B6%DC%DB%93%CC%9F%D1%D6%87%9F%CF%AD%D8%D6%A1%9C%D1%D4s%9Bkej%A3%95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Bkhl%A0%9A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9Bjch%9F%99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9Bjhc%A4%9C%5C%D2%CF%DF%A7%D7%D0%ECu%C8%A0%D3%9C%D7%D8%D4%DA%A5%C9%A8%95%A6%CA%E2%A2%DD%D9%CF%CC%A9" TargetMode="External"/><Relationship Id="rId80" Type="http://schemas.openxmlformats.org/officeDocument/2006/relationships/hyperlink" Target="http://checklist.ibcjapan.net/checklist?crypt=%5E%CF%DE%DE%A0%B6%DC%DB%93%CC%9F%D1%D6%87%9F%CF%AD%D8%D6%A1%9C%D1%D4s%9Bfec%9F%9D%5C%D2%CF%DF%A7%D7%D0%ECu%C8%A0%D3%9C%D7%D8%D4%DA%A5%C9%A8%95%A6%CA%E2%A2%DD%D9%CF%CC%A9" TargetMode="External"/><Relationship Id="rId85" Type="http://schemas.openxmlformats.org/officeDocument/2006/relationships/hyperlink" Target="http://checklist.ibcjapan.net/checklist?crypt=%5E%CF%DE%DE%A0%B6%DC%DB%93%CC%9F%D1%D6%87%9F%CF%AD%D8%D6%A1%9C%D1%D4s%9Bjkh%9B%98%5C%D2%CF%DF%A7%D7%D0%ECu%C8%A0%D3%9C%D7%D8%D4%DA%A5%C9%A8%95%A6%CA%E2%A2%DD%D9%CF%CC%A9" TargetMode="External"/><Relationship Id="rId93" Type="http://schemas.openxmlformats.org/officeDocument/2006/relationships/hyperlink" Target="http://checklist.ibcjapan.net/checklist?crypt=%5E%CF%DE%DE%A0%B6%DC%DB%93%CC%9F%D1%D6%87%9F%CF%AD%D8%D6%A1%9C%D1%D4s%9Bkel%9F%9D%5C%D2%CF%DF%A7%D7%D0%ECu%C8%A0%D3%9C%D7%D8%D4%DA%A5%C9%A8%95%A6%CA%E2%A2%DD%D9%CF%CC%A9" TargetMode="External"/><Relationship Id="rId98" Type="http://schemas.openxmlformats.org/officeDocument/2006/relationships/hyperlink" Target="http://checklist.ibcjapan.net/checklist?crypt=%5E%CF%DE%DE%A0%B6%DC%DB%93%CC%9F%D1%D6%87%9F%CF%AD%D8%D6%A1%9C%D1%D4s%9Bgce%A2%97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kih%A2%95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kbk%A1%9C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kic%9F%9B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kfj%9D%99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Bjfi%A2%95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9Bjfl%A4%9C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9Bkhd%9C%9A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9Bkic%A0%9B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9Bjgi%A2%9A%5C%D2%CF%DF%A7%D7%D0%ECu%C8%A0%D3%9C%D7%D8%D4%DA%A5%C9%A8%95%A6%CA%E2%A2%DD%D9%CF%CC%A9" TargetMode="External"/><Relationship Id="rId103" Type="http://schemas.openxmlformats.org/officeDocument/2006/relationships/hyperlink" Target="http://checklist.ibcjapan.net/checklist?crypt=%5E%CF%DE%DE%A0%B6%DC%DB%93%CC%9F%D1%D6%87%9F%CF%AD%D8%D6%A1%9C%D1%D4s%9Bkec%9B%94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9Bjhc%9D%99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Bkgd%9D%9A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9Bikj%A2%9B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9Bjgi%A2%97%5C%D2%CF%DF%A7%D7%D0%ECu%C8%A0%D3%9C%D7%D8%D4%DA%A5%C9%A8%95%A6%CA%E2%A2%DD%D9%CF%CC%A9" TargetMode="External"/><Relationship Id="rId70" Type="http://schemas.openxmlformats.org/officeDocument/2006/relationships/hyperlink" Target="http://checklist.ibcjapan.net/checklist?crypt=%5E%CF%DE%DE%A0%B6%DC%DB%93%CC%9F%D1%D6%87%9F%CF%AD%D8%D6%A1%9C%D1%D4s%9Bjke%9F%9A%5C%D2%CF%DF%A7%D7%D0%ECu%C8%A0%D3%9C%D7%D8%D4%DA%A5%C9%A8%95%A6%CA%E2%A2%DD%D9%CF%CC%A9" TargetMode="External"/><Relationship Id="rId75" Type="http://schemas.openxmlformats.org/officeDocument/2006/relationships/hyperlink" Target="http://checklist.ibcjapan.net/checklist?crypt=%5E%CF%DE%DE%A0%B6%DC%DB%93%CC%9F%D1%D6%87%9F%CF%AD%D8%D6%A1%9C%D1%D4s%9Bjhh%A3%98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9Bikd%9B%9C%5C%D2%CF%DF%A7%D7%D0%ECu%C8%A0%D3%9C%D7%D8%D4%DA%A5%C9%A8%95%A6%CA%E2%A2%DD%D9%CF%CC%A9" TargetMode="External"/><Relationship Id="rId88" Type="http://schemas.openxmlformats.org/officeDocument/2006/relationships/hyperlink" Target="http://checklist.ibcjapan.net/checklist?crypt=%5E%CF%DE%DE%A0%B6%DC%DB%93%CC%9F%D1%D6%87%9F%CF%AD%D8%D6%A1%9C%D1%D4s%9Bkeg%A4%94%5C%D2%CF%DF%A7%D7%D0%ECu%C8%A0%D3%9C%D7%D8%D4%DA%A5%C9%A8%95%A6%CA%E2%A2%DD%D9%CF%CC%A9" TargetMode="External"/><Relationship Id="rId91" Type="http://schemas.openxmlformats.org/officeDocument/2006/relationships/hyperlink" Target="http://checklist.ibcjapan.net/checklist?crypt=%5E%CF%DE%DE%A0%B6%DC%DB%93%CC%9F%D1%D6%87%9F%CF%AD%D8%D6%A1%9C%D1%D4s%9Bhji%A1%95%5C%D2%CF%DF%A7%D7%D0%ECu%C8%A0%D3%9C%D7%D8%D4%DA%A5%C9%A8%95%A6%CA%E2%A2%DD%D9%CF%CC%A9" TargetMode="External"/><Relationship Id="rId96" Type="http://schemas.openxmlformats.org/officeDocument/2006/relationships/hyperlink" Target="http://checklist.ibcjapan.net/checklist?crypt=%5E%CF%DE%DE%A0%B6%DC%DB%93%CC%9F%D1%D6%87%9F%CF%AD%D8%D6%A1%9C%D1%D4s%9Bjfc%A1%96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kgl%A4%9D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khi%A4%9A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kgj%A0%9C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kgj%A3%98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jji%9E%97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Bkej%9F%9C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9Bkgi%A3%99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Bkfi%A0%99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jki%A1%9A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Bkgh%9F%98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9Bijh%A2%96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Bkhg%A4%9B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9Bkge%9E%9A%5C%D2%CF%DF%A7%D7%D0%ECu%C8%A0%D3%9C%D7%D8%D4%DA%A5%C9%A8%95%A6%CA%E2%A2%DD%D9%CF%CC%A9" TargetMode="External"/><Relationship Id="rId65" Type="http://schemas.openxmlformats.org/officeDocument/2006/relationships/hyperlink" Target="http://checklist.ibcjapan.net/checklist?crypt=%5E%CF%DE%DE%A0%B6%DC%DB%93%CC%9F%D1%D6%87%9F%CF%AD%D8%D6%A1%9C%D1%D4s%9Bjfi%A1%9D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9Bjje%A1%96%5C%D2%CF%DF%A7%D7%D0%ECu%C8%A0%D3%9C%D7%D8%D4%DA%A5%C9%A8%95%A6%CA%E2%A2%DD%D9%CF%CC%A9" TargetMode="External"/><Relationship Id="rId78" Type="http://schemas.openxmlformats.org/officeDocument/2006/relationships/hyperlink" Target="http://checklist.ibcjapan.net/checklist?crypt=%5E%CF%DE%DE%A0%B6%DC%DB%93%CC%9F%D1%D6%87%9F%CF%AD%D8%D6%A1%9C%D1%D4s%9Bchd%A4%9C%5C%D2%CF%DF%A7%D7%D0%ECu%C8%A0%D3%9C%D7%D8%D4%DA%A5%C9%A8%95%A6%CA%E2%A2%DD%D9%CF%CC%A9" TargetMode="External"/><Relationship Id="rId81" Type="http://schemas.openxmlformats.org/officeDocument/2006/relationships/hyperlink" Target="http://checklist.ibcjapan.net/checklist?crypt=%5E%CF%DE%DE%A0%B6%DC%DB%93%CC%9F%D1%D6%87%9F%CF%AD%D8%D6%A1%9C%D1%D4s%9Bjki%9B%9C%5C%D2%CF%DF%A7%D7%D0%ECu%C8%A0%D3%9C%D7%D8%D4%DA%A5%C9%A8%95%A6%CA%E2%A2%DD%D9%CF%CC%A9" TargetMode="External"/><Relationship Id="rId86" Type="http://schemas.openxmlformats.org/officeDocument/2006/relationships/hyperlink" Target="http://checklist.ibcjapan.net/checklist?crypt=%5E%CF%DE%DE%A0%B6%DC%DB%93%CC%9F%D1%D6%87%9F%CF%AD%D8%D6%A1%9C%D1%D4s%9Bjgd%9E%9A%5C%D2%CF%DF%A7%D7%D0%ECu%C8%A0%D3%9C%D7%D8%D4%DA%A5%C9%A8%95%A6%CA%E2%A2%DD%D9%CF%CC%A9" TargetMode="External"/><Relationship Id="rId94" Type="http://schemas.openxmlformats.org/officeDocument/2006/relationships/hyperlink" Target="http://checklist.ibcjapan.net/checklist?crypt=%5E%CF%DE%DE%A0%B6%DC%DB%93%CC%9F%D1%D6%87%9F%CF%AD%D8%D6%A1%9C%D1%D4s%9Bkgg%A3%96%5C%D2%CF%DF%A7%D7%D0%ECu%C8%A0%D3%9C%D7%D8%D4%DA%A5%C9%A8%95%A6%CA%E2%A2%DD%D9%CF%CC%A9" TargetMode="External"/><Relationship Id="rId99" Type="http://schemas.openxmlformats.org/officeDocument/2006/relationships/hyperlink" Target="http://checklist.ibcjapan.net/checklist?crypt=%5E%CF%DE%DE%A0%B6%DC%DB%93%CC%9F%D1%D6%87%9F%CF%AD%D8%D6%A1%9C%D1%D4s%9Bjkd%9B%99%5C%D2%CF%DF%A7%D7%D0%ECu%C8%A0%D3%9C%D7%D8%D4%DA%A5%C9%A8%95%A6%CA%E2%A2%DD%D9%CF%CC%A9" TargetMode="External"/><Relationship Id="rId101" Type="http://schemas.openxmlformats.org/officeDocument/2006/relationships/hyperlink" Target="http://checklist.ibcjapan.net/checklist?crypt=%5E%CF%DE%DE%A0%B6%DC%DB%93%CC%9F%D1%D6%87%9F%CF%AD%D8%D6%A1%9C%D1%D4s%9Bkfl%A3%95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kfd%A2%9C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kjd%A1%98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9Bkhg%A3%99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hkj%9D%96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9Bkhh%9B%9C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Bkfc%A3%95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9Bjch%9C%9D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9Bjkg%A3%94%5C%D2%CF%DF%A7%D7%D0%ECu%C8%A0%D3%9C%D7%D8%D4%DA%A5%C9%A8%95%A6%CA%E2%A2%DD%D9%CF%CC%A9" TargetMode="External"/><Relationship Id="rId76" Type="http://schemas.openxmlformats.org/officeDocument/2006/relationships/hyperlink" Target="http://checklist.ibcjapan.net/checklist?crypt=%5E%CF%DE%DE%A0%B6%DC%DB%93%CC%9F%D1%D6%87%9F%CF%AD%D8%D6%A1%9C%D1%D4s%9Akhe%A3%95%5C%D2%CF%DF%A7%D7%D0%ECu%C8%A0%D3%9C%D7%D8%D4%DA%A5%C9%A8%95%A6%CA%E2%A2%DD%D9%CF%CC%A9" TargetMode="External"/><Relationship Id="rId97" Type="http://schemas.openxmlformats.org/officeDocument/2006/relationships/hyperlink" Target="http://checklist.ibcjapan.net/checklist?crypt=%5E%CF%DE%DE%A0%B6%DC%DB%93%CC%9F%D1%D6%87%9F%CF%AD%D8%D6%A1%9C%D1%D4s%9Bkej%A0%94%5C%D2%CF%DF%A7%D7%D0%ECu%C8%A0%D3%9C%D7%D8%D4%DA%A5%C9%A8%95%A6%CA%E2%A2%DD%D9%CF%CC%A9" TargetMode="External"/><Relationship Id="rId104" Type="http://schemas.openxmlformats.org/officeDocument/2006/relationships/hyperlink" Target="http://checklist.ibcjapan.net/checklist?crypt=%5E%CF%DE%DE%A0%B6%DC%DB%93%CC%9F%D1%D6%87%9F%CF%AD%D8%D6%A1%9C%D1%D4s%9Bkhd%A3%97%5C%D2%CF%DF%A7%D7%D0%ECu%C8%A0%D3%9C%D7%D8%D4%DA%A5%C9%A8%95%A6%CA%E2%A2%DD%D9%CF%CC%A9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checklist.ibcjapan.net/checklist?crypt=%5E%CF%DE%DE%A0%B6%DC%DB%93%CC%9F%D1%D6%87%9F%CF%AD%D8%D6%A1%9C%D1%D4s%9Bkhi%A4%99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9Bhei%9C%9B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hgg%A2%95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ijc%A0%95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jfj%9F%94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khh%9D%94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jgh%A1%9D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Bjgc%A0%9B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jgk%A3%9D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kfl%9B%9D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kgi%A0%98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jek%A2%94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cfg%9E%98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jfe%A4%9B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khk%A1%94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khe%9F%9B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kbh%A2%97%5C%D2%CF%DF%A7%D7%D0%ECu%C8%A0%D3%9C%D7%D8%D4%DA%A5%C9%A8%95%A6%CA%E2%A2%DD%D9%CF%CC%A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checklist.ibcjapan.net/checklist?crypt=%5E%CF%DE%DE%A0%B6%DC%DB%93%CC%9F%D1%D6%87%9F%CF%AD%D8%D6%A1%9C%D1%D4s%9Bjhc%A4%98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jge%A2%96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jbi%9D%9B%5C%D2%CF%DF%A7%D7%D0%ECu%C8%A0%D3%9C%D7%D8%D4%DA%A5%C9%A8%95%A6%CA%E2%A2%DD%D9%CF%CC%A9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checklist.ibcjapan.net/checklist?crypt=%5E%CF%DE%DE%A0%B6%DC%DB%93%CC%9F%D1%D6%87%9F%CF%AD%D8%D6%A1%9C%D1%D4s%9Bjhj%9B%9A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0"/>
  <sheetViews>
    <sheetView zoomScaleNormal="100" workbookViewId="0">
      <pane ySplit="2" topLeftCell="A471" activePane="bottomLeft" state="frozen"/>
      <selection pane="bottomLeft" activeCell="G469" sqref="G469"/>
    </sheetView>
  </sheetViews>
  <sheetFormatPr defaultColWidth="9.28515625" defaultRowHeight="15"/>
  <cols>
    <col min="1" max="1" width="11.140625" style="32" customWidth="1"/>
    <col min="2" max="2" width="25" bestFit="1" customWidth="1"/>
    <col min="3" max="3" width="4.28515625" customWidth="1"/>
    <col min="4" max="4" width="11.7109375" customWidth="1"/>
    <col min="5" max="5" width="4.7109375" customWidth="1"/>
    <col min="8" max="8" width="5.5703125" bestFit="1" customWidth="1"/>
    <col min="9" max="9" width="17.140625" customWidth="1"/>
    <col min="10" max="10" width="5.42578125" customWidth="1"/>
    <col min="11" max="11" width="12.28515625" bestFit="1" customWidth="1"/>
    <col min="12" max="12" width="11.140625" bestFit="1" customWidth="1"/>
    <col min="13" max="13" width="10.28515625" bestFit="1" customWidth="1"/>
    <col min="14" max="14" width="11.28515625" customWidth="1"/>
    <col min="15" max="15" width="10.42578125"/>
    <col min="16" max="17" width="7.28515625" customWidth="1"/>
    <col min="18" max="18" width="6.28515625" customWidth="1"/>
    <col min="20" max="20" width="6.28515625" customWidth="1"/>
    <col min="21" max="22" width="5.28515625" customWidth="1"/>
    <col min="23" max="23" width="11.28515625" customWidth="1"/>
    <col min="24" max="24" width="16" style="28" customWidth="1"/>
  </cols>
  <sheetData>
    <row r="1" spans="1:24">
      <c r="B1" s="25" t="s">
        <v>1484</v>
      </c>
    </row>
    <row r="2" spans="1:24" ht="25.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2" t="s">
        <v>9</v>
      </c>
      <c r="L2" s="2" t="s">
        <v>10</v>
      </c>
      <c r="M2" s="2" t="s">
        <v>11</v>
      </c>
      <c r="N2" s="3" t="s">
        <v>12</v>
      </c>
      <c r="O2" s="3" t="s">
        <v>13</v>
      </c>
      <c r="P2" s="4" t="s">
        <v>14</v>
      </c>
      <c r="Q2" s="4" t="s">
        <v>820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822</v>
      </c>
      <c r="W2" s="4" t="s">
        <v>19</v>
      </c>
      <c r="X2" s="26" t="s">
        <v>821</v>
      </c>
    </row>
    <row r="3" spans="1:24" s="16" customFormat="1">
      <c r="A3" s="33"/>
      <c r="B3" s="7" t="s">
        <v>20</v>
      </c>
      <c r="C3" s="8">
        <v>8.6</v>
      </c>
      <c r="D3" s="8" t="s">
        <v>21</v>
      </c>
      <c r="E3" s="8">
        <v>4.5</v>
      </c>
      <c r="F3" s="8" t="s">
        <v>22</v>
      </c>
      <c r="G3" s="8" t="s">
        <v>23</v>
      </c>
      <c r="H3" s="8">
        <v>3500</v>
      </c>
      <c r="I3" s="8" t="s">
        <v>24</v>
      </c>
      <c r="J3" s="8">
        <v>523</v>
      </c>
      <c r="K3" s="9">
        <v>891000</v>
      </c>
      <c r="L3" s="9">
        <v>600000</v>
      </c>
      <c r="M3" s="9">
        <v>428750</v>
      </c>
      <c r="N3" s="10">
        <v>65000</v>
      </c>
      <c r="O3" s="11">
        <f t="shared" ref="O3:O32" si="0">L3+N3</f>
        <v>665000</v>
      </c>
      <c r="P3" s="12">
        <f t="shared" ref="P3:P66" si="1">O3/65.8</f>
        <v>10106.382978723404</v>
      </c>
      <c r="Q3" s="12">
        <v>1000</v>
      </c>
      <c r="R3" s="12">
        <v>1350</v>
      </c>
      <c r="S3" s="13">
        <f t="shared" ref="S3:S66" si="2">SUM(P3:R3)</f>
        <v>12456.382978723404</v>
      </c>
      <c r="T3" s="14">
        <f t="shared" ref="T3:T66" si="3">S3*0.15</f>
        <v>1868.4574468085107</v>
      </c>
      <c r="U3" s="12">
        <v>225</v>
      </c>
      <c r="V3" s="12">
        <v>40</v>
      </c>
      <c r="W3" s="15">
        <f t="shared" ref="W3:W66" si="4">SUM(S3:V3)</f>
        <v>14589.840425531915</v>
      </c>
      <c r="X3" s="27">
        <f>+S3+U3+V3</f>
        <v>12721.382978723404</v>
      </c>
    </row>
    <row r="4" spans="1:24">
      <c r="B4" s="7" t="s">
        <v>691</v>
      </c>
      <c r="C4" s="8">
        <v>4.0999999999999996</v>
      </c>
      <c r="D4" s="8" t="s">
        <v>692</v>
      </c>
      <c r="E4" s="8">
        <v>4</v>
      </c>
      <c r="F4" s="8" t="s">
        <v>114</v>
      </c>
      <c r="G4" s="8" t="s">
        <v>693</v>
      </c>
      <c r="H4" s="8">
        <v>1600</v>
      </c>
      <c r="I4" s="8" t="s">
        <v>103</v>
      </c>
      <c r="J4" s="8">
        <v>2125</v>
      </c>
      <c r="K4" s="9">
        <v>290000</v>
      </c>
      <c r="L4" s="9">
        <v>130000</v>
      </c>
      <c r="M4" s="9">
        <v>52000</v>
      </c>
      <c r="N4" s="10">
        <v>65000</v>
      </c>
      <c r="O4" s="11">
        <f t="shared" si="0"/>
        <v>195000</v>
      </c>
      <c r="P4" s="12">
        <f t="shared" si="1"/>
        <v>2963.5258358662613</v>
      </c>
      <c r="Q4" s="12">
        <v>1000</v>
      </c>
      <c r="R4" s="12">
        <v>1350</v>
      </c>
      <c r="S4" s="13">
        <f t="shared" si="2"/>
        <v>5313.5258358662613</v>
      </c>
      <c r="T4" s="14">
        <f t="shared" si="3"/>
        <v>797.02887537993922</v>
      </c>
      <c r="U4" s="12">
        <v>225</v>
      </c>
      <c r="V4" s="12">
        <v>40</v>
      </c>
      <c r="W4" s="15">
        <f t="shared" si="4"/>
        <v>6375.5547112462009</v>
      </c>
      <c r="X4" s="27">
        <f t="shared" ref="X4:X67" si="5">+S4+U4+V4</f>
        <v>5578.5258358662613</v>
      </c>
    </row>
    <row r="5" spans="1:24">
      <c r="B5" s="7" t="s">
        <v>686</v>
      </c>
      <c r="C5" s="8">
        <v>4.4000000000000004</v>
      </c>
      <c r="D5" s="8" t="s">
        <v>687</v>
      </c>
      <c r="E5" s="8">
        <v>4</v>
      </c>
      <c r="F5" s="8" t="s">
        <v>30</v>
      </c>
      <c r="G5" s="8" t="s">
        <v>688</v>
      </c>
      <c r="H5" s="8">
        <v>3200</v>
      </c>
      <c r="I5" s="8" t="s">
        <v>446</v>
      </c>
      <c r="J5" s="8">
        <v>1320</v>
      </c>
      <c r="K5" s="9">
        <v>500000</v>
      </c>
      <c r="L5" s="9">
        <v>100000</v>
      </c>
      <c r="M5" s="9">
        <v>0</v>
      </c>
      <c r="N5" s="10">
        <v>65000</v>
      </c>
      <c r="O5" s="11">
        <f t="shared" si="0"/>
        <v>165000</v>
      </c>
      <c r="P5" s="12">
        <f t="shared" si="1"/>
        <v>2507.5987841945289</v>
      </c>
      <c r="Q5" s="12">
        <v>1000</v>
      </c>
      <c r="R5" s="12">
        <v>1350</v>
      </c>
      <c r="S5" s="13">
        <f t="shared" si="2"/>
        <v>4857.5987841945289</v>
      </c>
      <c r="T5" s="14">
        <f t="shared" si="3"/>
        <v>728.63981762917933</v>
      </c>
      <c r="U5" s="12">
        <v>225</v>
      </c>
      <c r="V5" s="12">
        <v>40</v>
      </c>
      <c r="W5" s="15">
        <f t="shared" si="4"/>
        <v>5851.2386018237084</v>
      </c>
      <c r="X5" s="27">
        <f t="shared" si="5"/>
        <v>5122.5987841945289</v>
      </c>
    </row>
    <row r="6" spans="1:24">
      <c r="B6" s="7" t="s">
        <v>42</v>
      </c>
      <c r="C6" s="8">
        <v>4.7</v>
      </c>
      <c r="D6" s="8" t="s">
        <v>43</v>
      </c>
      <c r="E6" s="8">
        <v>3.5</v>
      </c>
      <c r="F6" s="8" t="s">
        <v>44</v>
      </c>
      <c r="G6" s="8" t="s">
        <v>45</v>
      </c>
      <c r="H6" s="8">
        <v>2000</v>
      </c>
      <c r="I6" s="8" t="s">
        <v>46</v>
      </c>
      <c r="J6" s="8">
        <v>760</v>
      </c>
      <c r="K6" s="9">
        <v>105500</v>
      </c>
      <c r="L6" s="9">
        <v>40000</v>
      </c>
      <c r="M6" s="9">
        <v>70038.460000000006</v>
      </c>
      <c r="N6" s="10">
        <v>65000</v>
      </c>
      <c r="O6" s="11">
        <f t="shared" si="0"/>
        <v>105000</v>
      </c>
      <c r="P6" s="12">
        <f t="shared" si="1"/>
        <v>1595.744680851064</v>
      </c>
      <c r="Q6" s="12">
        <v>1000</v>
      </c>
      <c r="R6" s="12">
        <v>1350</v>
      </c>
      <c r="S6" s="13">
        <f t="shared" si="2"/>
        <v>3945.744680851064</v>
      </c>
      <c r="T6" s="14">
        <f t="shared" si="3"/>
        <v>591.86170212765956</v>
      </c>
      <c r="U6" s="12">
        <v>225</v>
      </c>
      <c r="V6" s="12">
        <v>40</v>
      </c>
      <c r="W6" s="15">
        <f t="shared" si="4"/>
        <v>4802.6063829787236</v>
      </c>
      <c r="X6" s="27">
        <f t="shared" si="5"/>
        <v>4210.744680851064</v>
      </c>
    </row>
    <row r="7" spans="1:24">
      <c r="B7" s="7" t="s">
        <v>425</v>
      </c>
      <c r="C7" s="8">
        <v>4.9000000000000004</v>
      </c>
      <c r="D7" s="8" t="s">
        <v>426</v>
      </c>
      <c r="E7" s="8">
        <v>4</v>
      </c>
      <c r="F7" s="8" t="s">
        <v>34</v>
      </c>
      <c r="G7" s="8" t="s">
        <v>427</v>
      </c>
      <c r="H7" s="8">
        <v>2400</v>
      </c>
      <c r="I7" s="8" t="s">
        <v>130</v>
      </c>
      <c r="J7" s="8">
        <v>1436</v>
      </c>
      <c r="K7" s="9">
        <v>439000</v>
      </c>
      <c r="L7" s="9">
        <v>150000</v>
      </c>
      <c r="M7" s="9">
        <v>263888.88</v>
      </c>
      <c r="N7" s="10">
        <v>65000</v>
      </c>
      <c r="O7" s="11">
        <f t="shared" si="0"/>
        <v>215000</v>
      </c>
      <c r="P7" s="12">
        <f t="shared" si="1"/>
        <v>3267.4772036474164</v>
      </c>
      <c r="Q7" s="12">
        <v>1000</v>
      </c>
      <c r="R7" s="12">
        <v>1350</v>
      </c>
      <c r="S7" s="13">
        <f t="shared" si="2"/>
        <v>5617.4772036474169</v>
      </c>
      <c r="T7" s="14">
        <f t="shared" si="3"/>
        <v>842.62158054711256</v>
      </c>
      <c r="U7" s="12">
        <v>225</v>
      </c>
      <c r="V7" s="12">
        <v>40</v>
      </c>
      <c r="W7" s="15">
        <f t="shared" si="4"/>
        <v>6725.0987841945298</v>
      </c>
      <c r="X7" s="27">
        <f t="shared" si="5"/>
        <v>5882.4772036474169</v>
      </c>
    </row>
    <row r="8" spans="1:24">
      <c r="B8" s="7" t="s">
        <v>141</v>
      </c>
      <c r="C8" s="8">
        <v>5.0999999999999996</v>
      </c>
      <c r="D8" s="8" t="s">
        <v>142</v>
      </c>
      <c r="E8" s="8">
        <v>4</v>
      </c>
      <c r="F8" s="8" t="s">
        <v>85</v>
      </c>
      <c r="G8" s="8" t="s">
        <v>143</v>
      </c>
      <c r="H8" s="8">
        <v>2400</v>
      </c>
      <c r="I8" s="8" t="s">
        <v>36</v>
      </c>
      <c r="J8" s="8">
        <v>1270</v>
      </c>
      <c r="K8" s="9">
        <v>576800</v>
      </c>
      <c r="L8" s="9">
        <v>180000</v>
      </c>
      <c r="M8" s="9">
        <v>196095.23</v>
      </c>
      <c r="N8" s="10">
        <v>65000</v>
      </c>
      <c r="O8" s="11">
        <f t="shared" si="0"/>
        <v>245000</v>
      </c>
      <c r="P8" s="12">
        <f t="shared" si="1"/>
        <v>3723.4042553191489</v>
      </c>
      <c r="Q8" s="12">
        <v>1000</v>
      </c>
      <c r="R8" s="12">
        <v>1350</v>
      </c>
      <c r="S8" s="13">
        <f t="shared" si="2"/>
        <v>6073.4042553191484</v>
      </c>
      <c r="T8" s="14">
        <f t="shared" si="3"/>
        <v>911.01063829787222</v>
      </c>
      <c r="U8" s="12">
        <v>225</v>
      </c>
      <c r="V8" s="12">
        <v>40</v>
      </c>
      <c r="W8" s="15">
        <f t="shared" si="4"/>
        <v>7249.4148936170204</v>
      </c>
      <c r="X8" s="27">
        <f t="shared" si="5"/>
        <v>6338.4042553191484</v>
      </c>
    </row>
    <row r="9" spans="1:24">
      <c r="B9" s="7" t="s">
        <v>206</v>
      </c>
      <c r="C9" s="8">
        <v>5.0999999999999996</v>
      </c>
      <c r="D9" s="8" t="s">
        <v>207</v>
      </c>
      <c r="E9" s="8">
        <v>4</v>
      </c>
      <c r="F9" s="8" t="s">
        <v>34</v>
      </c>
      <c r="G9" s="8" t="s">
        <v>208</v>
      </c>
      <c r="H9" s="8">
        <v>1600</v>
      </c>
      <c r="I9" s="8" t="s">
        <v>130</v>
      </c>
      <c r="J9" s="8">
        <v>1053</v>
      </c>
      <c r="K9" s="9">
        <v>170500</v>
      </c>
      <c r="L9" s="9">
        <v>150000</v>
      </c>
      <c r="M9" s="9">
        <v>85260.87</v>
      </c>
      <c r="N9" s="10">
        <v>65000</v>
      </c>
      <c r="O9" s="11">
        <f t="shared" si="0"/>
        <v>215000</v>
      </c>
      <c r="P9" s="12">
        <f t="shared" si="1"/>
        <v>3267.4772036474164</v>
      </c>
      <c r="Q9" s="12">
        <v>1000</v>
      </c>
      <c r="R9" s="12">
        <v>1350</v>
      </c>
      <c r="S9" s="13">
        <f t="shared" si="2"/>
        <v>5617.4772036474169</v>
      </c>
      <c r="T9" s="14">
        <f t="shared" si="3"/>
        <v>842.62158054711256</v>
      </c>
      <c r="U9" s="12">
        <v>225</v>
      </c>
      <c r="V9" s="12">
        <v>40</v>
      </c>
      <c r="W9" s="15">
        <f t="shared" si="4"/>
        <v>6725.0987841945298</v>
      </c>
      <c r="X9" s="27">
        <f t="shared" si="5"/>
        <v>5882.4772036474169</v>
      </c>
    </row>
    <row r="10" spans="1:24" s="16" customFormat="1">
      <c r="A10" s="33"/>
      <c r="B10" s="7" t="s">
        <v>311</v>
      </c>
      <c r="C10" s="8">
        <v>5.0999999999999996</v>
      </c>
      <c r="D10" s="8" t="s">
        <v>312</v>
      </c>
      <c r="E10" s="8">
        <v>3.5</v>
      </c>
      <c r="F10" s="8" t="s">
        <v>34</v>
      </c>
      <c r="G10" s="8" t="s">
        <v>313</v>
      </c>
      <c r="H10" s="8">
        <v>1500</v>
      </c>
      <c r="I10" s="8" t="s">
        <v>46</v>
      </c>
      <c r="J10" s="8">
        <v>353</v>
      </c>
      <c r="K10" s="9">
        <v>108500</v>
      </c>
      <c r="L10" s="9">
        <v>60000</v>
      </c>
      <c r="M10" s="9">
        <v>88708.34</v>
      </c>
      <c r="N10" s="10">
        <v>65000</v>
      </c>
      <c r="O10" s="11">
        <f t="shared" si="0"/>
        <v>125000</v>
      </c>
      <c r="P10" s="12">
        <f t="shared" si="1"/>
        <v>1899.6960486322189</v>
      </c>
      <c r="Q10" s="12">
        <v>1000</v>
      </c>
      <c r="R10" s="12">
        <v>1350</v>
      </c>
      <c r="S10" s="13">
        <f t="shared" si="2"/>
        <v>4249.6960486322187</v>
      </c>
      <c r="T10" s="14">
        <f t="shared" si="3"/>
        <v>637.45440729483278</v>
      </c>
      <c r="U10" s="12">
        <v>225</v>
      </c>
      <c r="V10" s="12">
        <v>40</v>
      </c>
      <c r="W10" s="15">
        <f t="shared" si="4"/>
        <v>5152.1504559270516</v>
      </c>
      <c r="X10" s="27">
        <f t="shared" si="5"/>
        <v>4514.6960486322187</v>
      </c>
    </row>
    <row r="11" spans="1:24">
      <c r="B11" s="7" t="s">
        <v>415</v>
      </c>
      <c r="C11" s="8">
        <v>5.0999999999999996</v>
      </c>
      <c r="D11" s="8" t="s">
        <v>416</v>
      </c>
      <c r="E11" s="8">
        <v>4</v>
      </c>
      <c r="F11" s="8" t="s">
        <v>27</v>
      </c>
      <c r="G11" s="8" t="s">
        <v>417</v>
      </c>
      <c r="H11" s="8">
        <v>3500</v>
      </c>
      <c r="I11" s="8" t="s">
        <v>41</v>
      </c>
      <c r="J11" s="8">
        <v>268</v>
      </c>
      <c r="K11" s="9">
        <v>120000</v>
      </c>
      <c r="L11" s="9">
        <v>50000</v>
      </c>
      <c r="M11" s="9">
        <v>133750</v>
      </c>
      <c r="N11" s="10">
        <v>65000</v>
      </c>
      <c r="O11" s="11">
        <f t="shared" si="0"/>
        <v>115000</v>
      </c>
      <c r="P11" s="12">
        <f t="shared" si="1"/>
        <v>1747.7203647416413</v>
      </c>
      <c r="Q11" s="12">
        <v>1000</v>
      </c>
      <c r="R11" s="12">
        <v>1350</v>
      </c>
      <c r="S11" s="13">
        <f t="shared" si="2"/>
        <v>4097.7203647416409</v>
      </c>
      <c r="T11" s="14">
        <f t="shared" si="3"/>
        <v>614.65805471124611</v>
      </c>
      <c r="U11" s="12">
        <v>225</v>
      </c>
      <c r="V11" s="12">
        <v>40</v>
      </c>
      <c r="W11" s="15">
        <f t="shared" si="4"/>
        <v>4977.3784194528871</v>
      </c>
      <c r="X11" s="27">
        <f t="shared" si="5"/>
        <v>4362.7203647416409</v>
      </c>
    </row>
    <row r="12" spans="1:24" s="16" customFormat="1">
      <c r="A12" s="33"/>
      <c r="B12" s="7" t="s">
        <v>698</v>
      </c>
      <c r="C12" s="8">
        <v>5.0999999999999996</v>
      </c>
      <c r="D12" s="8" t="s">
        <v>699</v>
      </c>
      <c r="E12" s="8">
        <v>3.5</v>
      </c>
      <c r="F12" s="8" t="s">
        <v>22</v>
      </c>
      <c r="G12" s="8" t="s">
        <v>700</v>
      </c>
      <c r="H12" s="8">
        <v>2000</v>
      </c>
      <c r="I12" s="8" t="s">
        <v>130</v>
      </c>
      <c r="J12" s="8">
        <v>1265</v>
      </c>
      <c r="K12" s="9">
        <v>435000</v>
      </c>
      <c r="L12" s="9">
        <v>290000</v>
      </c>
      <c r="M12" s="9">
        <v>222000</v>
      </c>
      <c r="N12" s="10">
        <v>65000</v>
      </c>
      <c r="O12" s="11">
        <f t="shared" si="0"/>
        <v>355000</v>
      </c>
      <c r="P12" s="12">
        <f t="shared" si="1"/>
        <v>5395.1367781155013</v>
      </c>
      <c r="Q12" s="12">
        <v>1000</v>
      </c>
      <c r="R12" s="12">
        <v>1350</v>
      </c>
      <c r="S12" s="13">
        <f t="shared" si="2"/>
        <v>7745.1367781155013</v>
      </c>
      <c r="T12" s="14">
        <f t="shared" si="3"/>
        <v>1161.7705167173251</v>
      </c>
      <c r="U12" s="12">
        <v>225</v>
      </c>
      <c r="V12" s="12">
        <v>40</v>
      </c>
      <c r="W12" s="15">
        <f t="shared" si="4"/>
        <v>9171.9072948328267</v>
      </c>
      <c r="X12" s="27">
        <f t="shared" si="5"/>
        <v>8010.1367781155013</v>
      </c>
    </row>
    <row r="13" spans="1:24" s="16" customFormat="1">
      <c r="A13" s="33"/>
      <c r="B13" s="7" t="s">
        <v>48</v>
      </c>
      <c r="C13" s="8">
        <v>5.12</v>
      </c>
      <c r="D13" s="8" t="s">
        <v>49</v>
      </c>
      <c r="E13" s="8">
        <v>4</v>
      </c>
      <c r="F13" s="8" t="s">
        <v>50</v>
      </c>
      <c r="G13" s="8" t="s">
        <v>51</v>
      </c>
      <c r="H13" s="8">
        <v>2000</v>
      </c>
      <c r="I13" s="8" t="s">
        <v>52</v>
      </c>
      <c r="J13" s="8">
        <v>262</v>
      </c>
      <c r="K13" s="9">
        <v>58000</v>
      </c>
      <c r="L13" s="9">
        <v>40000</v>
      </c>
      <c r="M13" s="9">
        <v>50000</v>
      </c>
      <c r="N13" s="10">
        <v>65000</v>
      </c>
      <c r="O13" s="11">
        <f t="shared" si="0"/>
        <v>105000</v>
      </c>
      <c r="P13" s="12">
        <f t="shared" si="1"/>
        <v>1595.744680851064</v>
      </c>
      <c r="Q13" s="12">
        <v>1000</v>
      </c>
      <c r="R13" s="12">
        <v>1350</v>
      </c>
      <c r="S13" s="13">
        <f t="shared" si="2"/>
        <v>3945.744680851064</v>
      </c>
      <c r="T13" s="14">
        <f t="shared" si="3"/>
        <v>591.86170212765956</v>
      </c>
      <c r="U13" s="12">
        <v>225</v>
      </c>
      <c r="V13" s="12">
        <v>40</v>
      </c>
      <c r="W13" s="15">
        <f t="shared" si="4"/>
        <v>4802.6063829787236</v>
      </c>
      <c r="X13" s="27">
        <f t="shared" si="5"/>
        <v>4210.744680851064</v>
      </c>
    </row>
    <row r="14" spans="1:24">
      <c r="B14" s="7" t="s">
        <v>538</v>
      </c>
      <c r="C14" s="8">
        <v>5.12</v>
      </c>
      <c r="D14" s="8" t="s">
        <v>539</v>
      </c>
      <c r="E14" s="8">
        <v>4</v>
      </c>
      <c r="F14" s="8" t="s">
        <v>30</v>
      </c>
      <c r="G14" s="8" t="s">
        <v>540</v>
      </c>
      <c r="H14" s="8">
        <v>3000</v>
      </c>
      <c r="I14" s="8" t="s">
        <v>52</v>
      </c>
      <c r="J14" s="8">
        <v>257</v>
      </c>
      <c r="K14" s="9">
        <v>74500</v>
      </c>
      <c r="L14" s="9">
        <v>50000</v>
      </c>
      <c r="M14" s="9">
        <v>70000</v>
      </c>
      <c r="N14" s="10">
        <v>65000</v>
      </c>
      <c r="O14" s="11">
        <f t="shared" si="0"/>
        <v>115000</v>
      </c>
      <c r="P14" s="12">
        <f t="shared" si="1"/>
        <v>1747.7203647416413</v>
      </c>
      <c r="Q14" s="12">
        <v>1000</v>
      </c>
      <c r="R14" s="12">
        <v>1350</v>
      </c>
      <c r="S14" s="13">
        <f t="shared" si="2"/>
        <v>4097.7203647416409</v>
      </c>
      <c r="T14" s="14">
        <f t="shared" si="3"/>
        <v>614.65805471124611</v>
      </c>
      <c r="U14" s="12">
        <v>225</v>
      </c>
      <c r="V14" s="12">
        <v>40</v>
      </c>
      <c r="W14" s="15">
        <f t="shared" si="4"/>
        <v>4977.3784194528871</v>
      </c>
      <c r="X14" s="27">
        <f t="shared" si="5"/>
        <v>4362.7203647416409</v>
      </c>
    </row>
    <row r="15" spans="1:24">
      <c r="B15" s="7" t="s">
        <v>418</v>
      </c>
      <c r="C15" s="8">
        <v>5.3</v>
      </c>
      <c r="D15" s="8" t="s">
        <v>419</v>
      </c>
      <c r="E15" s="8">
        <v>3.5</v>
      </c>
      <c r="F15" s="8" t="s">
        <v>234</v>
      </c>
      <c r="G15" s="8" t="s">
        <v>420</v>
      </c>
      <c r="H15" s="8">
        <v>2400</v>
      </c>
      <c r="I15" s="8" t="s">
        <v>130</v>
      </c>
      <c r="J15" s="8">
        <v>1929</v>
      </c>
      <c r="K15" s="9">
        <v>369000</v>
      </c>
      <c r="L15" s="9">
        <v>100000</v>
      </c>
      <c r="M15" s="9">
        <v>75307.7</v>
      </c>
      <c r="N15" s="10">
        <v>65000</v>
      </c>
      <c r="O15" s="11">
        <f t="shared" si="0"/>
        <v>165000</v>
      </c>
      <c r="P15" s="12">
        <f t="shared" si="1"/>
        <v>2507.5987841945289</v>
      </c>
      <c r="Q15" s="12">
        <v>1000</v>
      </c>
      <c r="R15" s="12">
        <v>1350</v>
      </c>
      <c r="S15" s="13">
        <f t="shared" si="2"/>
        <v>4857.5987841945289</v>
      </c>
      <c r="T15" s="14">
        <f t="shared" si="3"/>
        <v>728.63981762917933</v>
      </c>
      <c r="U15" s="12">
        <v>225</v>
      </c>
      <c r="V15" s="12">
        <v>40</v>
      </c>
      <c r="W15" s="15">
        <f t="shared" si="4"/>
        <v>5851.2386018237084</v>
      </c>
      <c r="X15" s="27">
        <f t="shared" si="5"/>
        <v>5122.5987841945289</v>
      </c>
    </row>
    <row r="16" spans="1:24" s="16" customFormat="1">
      <c r="A16" s="33"/>
      <c r="B16" s="7" t="s">
        <v>176</v>
      </c>
      <c r="C16" s="8">
        <v>5.5</v>
      </c>
      <c r="D16" s="8" t="s">
        <v>177</v>
      </c>
      <c r="E16" s="8">
        <v>4</v>
      </c>
      <c r="F16" s="8" t="s">
        <v>34</v>
      </c>
      <c r="G16" s="8" t="s">
        <v>178</v>
      </c>
      <c r="H16" s="8">
        <v>1500</v>
      </c>
      <c r="I16" s="8" t="s">
        <v>179</v>
      </c>
      <c r="J16" s="8">
        <v>646</v>
      </c>
      <c r="K16" s="9">
        <v>50000</v>
      </c>
      <c r="L16" s="9">
        <v>50000</v>
      </c>
      <c r="M16" s="9">
        <v>30269.23</v>
      </c>
      <c r="N16" s="10">
        <v>65000</v>
      </c>
      <c r="O16" s="11">
        <f t="shared" si="0"/>
        <v>115000</v>
      </c>
      <c r="P16" s="12">
        <f t="shared" si="1"/>
        <v>1747.7203647416413</v>
      </c>
      <c r="Q16" s="12">
        <v>1000</v>
      </c>
      <c r="R16" s="12">
        <v>1350</v>
      </c>
      <c r="S16" s="13">
        <f t="shared" si="2"/>
        <v>4097.7203647416409</v>
      </c>
      <c r="T16" s="14">
        <f t="shared" si="3"/>
        <v>614.65805471124611</v>
      </c>
      <c r="U16" s="12">
        <v>225</v>
      </c>
      <c r="V16" s="12">
        <v>40</v>
      </c>
      <c r="W16" s="15">
        <f t="shared" si="4"/>
        <v>4977.3784194528871</v>
      </c>
      <c r="X16" s="27">
        <f t="shared" si="5"/>
        <v>4362.7203647416409</v>
      </c>
    </row>
    <row r="17" spans="1:24" s="16" customFormat="1">
      <c r="A17" s="33"/>
      <c r="B17" s="7" t="s">
        <v>689</v>
      </c>
      <c r="C17" s="8">
        <v>5.5</v>
      </c>
      <c r="D17" s="8" t="s">
        <v>687</v>
      </c>
      <c r="E17" s="8">
        <v>4</v>
      </c>
      <c r="F17" s="8" t="s">
        <v>34</v>
      </c>
      <c r="G17" s="8" t="s">
        <v>690</v>
      </c>
      <c r="H17" s="8">
        <v>3200</v>
      </c>
      <c r="I17" s="8" t="s">
        <v>446</v>
      </c>
      <c r="J17" s="8">
        <v>1268</v>
      </c>
      <c r="K17" s="9">
        <v>515000</v>
      </c>
      <c r="L17" s="9">
        <v>300000</v>
      </c>
      <c r="M17" s="9">
        <v>314950</v>
      </c>
      <c r="N17" s="10">
        <v>65000</v>
      </c>
      <c r="O17" s="11">
        <f t="shared" si="0"/>
        <v>365000</v>
      </c>
      <c r="P17" s="12">
        <f t="shared" si="1"/>
        <v>5547.1124620060791</v>
      </c>
      <c r="Q17" s="12">
        <v>1000</v>
      </c>
      <c r="R17" s="12">
        <v>1350</v>
      </c>
      <c r="S17" s="13">
        <f t="shared" si="2"/>
        <v>7897.1124620060791</v>
      </c>
      <c r="T17" s="14">
        <f t="shared" si="3"/>
        <v>1184.5668693009118</v>
      </c>
      <c r="U17" s="12">
        <v>225</v>
      </c>
      <c r="V17" s="12">
        <v>40</v>
      </c>
      <c r="W17" s="15">
        <f t="shared" si="4"/>
        <v>9346.6793313069902</v>
      </c>
      <c r="X17" s="27">
        <f t="shared" si="5"/>
        <v>8162.1124620060791</v>
      </c>
    </row>
    <row r="18" spans="1:24">
      <c r="B18" s="7" t="s">
        <v>409</v>
      </c>
      <c r="C18" s="8">
        <v>5.9</v>
      </c>
      <c r="D18" s="8" t="s">
        <v>410</v>
      </c>
      <c r="E18" s="8">
        <v>4</v>
      </c>
      <c r="F18" s="8" t="s">
        <v>85</v>
      </c>
      <c r="G18" s="8" t="s">
        <v>411</v>
      </c>
      <c r="H18" s="8">
        <v>3500</v>
      </c>
      <c r="I18" s="8" t="s">
        <v>52</v>
      </c>
      <c r="J18" s="8">
        <v>254</v>
      </c>
      <c r="K18" s="9">
        <v>254000</v>
      </c>
      <c r="L18" s="9">
        <v>180000</v>
      </c>
      <c r="M18" s="9">
        <v>190000</v>
      </c>
      <c r="N18" s="10">
        <v>65000</v>
      </c>
      <c r="O18" s="11">
        <f t="shared" si="0"/>
        <v>245000</v>
      </c>
      <c r="P18" s="12">
        <f t="shared" si="1"/>
        <v>3723.4042553191489</v>
      </c>
      <c r="Q18" s="12">
        <v>1000</v>
      </c>
      <c r="R18" s="12">
        <v>1350</v>
      </c>
      <c r="S18" s="13">
        <f t="shared" si="2"/>
        <v>6073.4042553191484</v>
      </c>
      <c r="T18" s="14">
        <f t="shared" si="3"/>
        <v>911.01063829787222</v>
      </c>
      <c r="U18" s="12">
        <v>225</v>
      </c>
      <c r="V18" s="12">
        <v>40</v>
      </c>
      <c r="W18" s="15">
        <f t="shared" si="4"/>
        <v>7249.4148936170204</v>
      </c>
      <c r="X18" s="27">
        <f t="shared" si="5"/>
        <v>6338.4042553191484</v>
      </c>
    </row>
    <row r="19" spans="1:24">
      <c r="B19" s="7" t="s">
        <v>53</v>
      </c>
      <c r="C19" s="8">
        <v>6.1</v>
      </c>
      <c r="D19" s="8" t="s">
        <v>54</v>
      </c>
      <c r="E19" s="8">
        <v>4</v>
      </c>
      <c r="F19" s="8" t="s">
        <v>27</v>
      </c>
      <c r="G19" s="8" t="s">
        <v>55</v>
      </c>
      <c r="H19" s="8">
        <v>2000</v>
      </c>
      <c r="I19" s="8" t="s">
        <v>52</v>
      </c>
      <c r="J19" s="8">
        <v>260</v>
      </c>
      <c r="K19" s="9">
        <v>61000</v>
      </c>
      <c r="L19" s="9">
        <v>40000</v>
      </c>
      <c r="M19" s="9">
        <v>70000</v>
      </c>
      <c r="N19" s="10">
        <v>65000</v>
      </c>
      <c r="O19" s="11">
        <f t="shared" si="0"/>
        <v>105000</v>
      </c>
      <c r="P19" s="12">
        <f t="shared" si="1"/>
        <v>1595.744680851064</v>
      </c>
      <c r="Q19" s="12">
        <v>1000</v>
      </c>
      <c r="R19" s="12">
        <v>1350</v>
      </c>
      <c r="S19" s="13">
        <f t="shared" si="2"/>
        <v>3945.744680851064</v>
      </c>
      <c r="T19" s="14">
        <f t="shared" si="3"/>
        <v>591.86170212765956</v>
      </c>
      <c r="U19" s="12">
        <v>225</v>
      </c>
      <c r="V19" s="12">
        <v>40</v>
      </c>
      <c r="W19" s="15">
        <f t="shared" si="4"/>
        <v>4802.6063829787236</v>
      </c>
      <c r="X19" s="27">
        <f t="shared" si="5"/>
        <v>4210.744680851064</v>
      </c>
    </row>
    <row r="20" spans="1:24">
      <c r="B20" s="7" t="s">
        <v>79</v>
      </c>
      <c r="C20" s="8">
        <v>6.1</v>
      </c>
      <c r="D20" s="8" t="s">
        <v>80</v>
      </c>
      <c r="E20" s="8">
        <v>4</v>
      </c>
      <c r="F20" s="8" t="s">
        <v>27</v>
      </c>
      <c r="G20" s="8" t="s">
        <v>81</v>
      </c>
      <c r="H20" s="8">
        <v>1500</v>
      </c>
      <c r="I20" s="8" t="s">
        <v>52</v>
      </c>
      <c r="J20" s="8">
        <v>256</v>
      </c>
      <c r="K20" s="9">
        <v>72000</v>
      </c>
      <c r="L20" s="9">
        <v>50000</v>
      </c>
      <c r="M20" s="9">
        <v>72000</v>
      </c>
      <c r="N20" s="10">
        <v>65000</v>
      </c>
      <c r="O20" s="11">
        <f t="shared" si="0"/>
        <v>115000</v>
      </c>
      <c r="P20" s="12">
        <f t="shared" si="1"/>
        <v>1747.7203647416413</v>
      </c>
      <c r="Q20" s="12">
        <v>1000</v>
      </c>
      <c r="R20" s="12">
        <v>1350</v>
      </c>
      <c r="S20" s="13">
        <f t="shared" si="2"/>
        <v>4097.7203647416409</v>
      </c>
      <c r="T20" s="14">
        <f t="shared" si="3"/>
        <v>614.65805471124611</v>
      </c>
      <c r="U20" s="12">
        <v>225</v>
      </c>
      <c r="V20" s="12">
        <v>40</v>
      </c>
      <c r="W20" s="15">
        <f t="shared" si="4"/>
        <v>4977.3784194528871</v>
      </c>
      <c r="X20" s="27">
        <f t="shared" si="5"/>
        <v>4362.7203647416409</v>
      </c>
    </row>
    <row r="21" spans="1:24">
      <c r="B21" s="7" t="s">
        <v>217</v>
      </c>
      <c r="C21" s="8">
        <v>6.1</v>
      </c>
      <c r="D21" s="8" t="s">
        <v>218</v>
      </c>
      <c r="E21" s="8">
        <v>4</v>
      </c>
      <c r="F21" s="8" t="s">
        <v>50</v>
      </c>
      <c r="G21" s="8" t="s">
        <v>219</v>
      </c>
      <c r="H21" s="8">
        <v>1500</v>
      </c>
      <c r="I21" s="8" t="s">
        <v>52</v>
      </c>
      <c r="J21" s="8">
        <v>256</v>
      </c>
      <c r="K21" s="9">
        <v>89800</v>
      </c>
      <c r="L21" s="9">
        <v>90000</v>
      </c>
      <c r="M21" s="9">
        <v>90000</v>
      </c>
      <c r="N21" s="10">
        <v>65000</v>
      </c>
      <c r="O21" s="11">
        <f t="shared" si="0"/>
        <v>155000</v>
      </c>
      <c r="P21" s="12">
        <f t="shared" si="1"/>
        <v>2355.6231003039516</v>
      </c>
      <c r="Q21" s="12">
        <v>1000</v>
      </c>
      <c r="R21" s="12">
        <v>1350</v>
      </c>
      <c r="S21" s="13">
        <f t="shared" si="2"/>
        <v>4705.623100303952</v>
      </c>
      <c r="T21" s="14">
        <f t="shared" si="3"/>
        <v>705.84346504559278</v>
      </c>
      <c r="U21" s="12">
        <v>225</v>
      </c>
      <c r="V21" s="12">
        <v>40</v>
      </c>
      <c r="W21" s="15">
        <f t="shared" si="4"/>
        <v>5676.4665653495449</v>
      </c>
      <c r="X21" s="27">
        <f t="shared" si="5"/>
        <v>4970.623100303952</v>
      </c>
    </row>
    <row r="22" spans="1:24" s="16" customFormat="1">
      <c r="A22" s="33"/>
      <c r="B22" s="7" t="s">
        <v>541</v>
      </c>
      <c r="C22" s="8">
        <v>6.1</v>
      </c>
      <c r="D22" s="8" t="s">
        <v>542</v>
      </c>
      <c r="E22" s="8">
        <v>4.5</v>
      </c>
      <c r="F22" s="8" t="s">
        <v>34</v>
      </c>
      <c r="G22" s="8" t="s">
        <v>543</v>
      </c>
      <c r="H22" s="8">
        <v>3000</v>
      </c>
      <c r="I22" s="8" t="s">
        <v>300</v>
      </c>
      <c r="J22" s="8">
        <v>256</v>
      </c>
      <c r="K22" s="9">
        <v>133500</v>
      </c>
      <c r="L22" s="9">
        <v>100000</v>
      </c>
      <c r="M22" s="9">
        <v>90583.34</v>
      </c>
      <c r="N22" s="10">
        <v>65000</v>
      </c>
      <c r="O22" s="11">
        <f t="shared" si="0"/>
        <v>165000</v>
      </c>
      <c r="P22" s="12">
        <f t="shared" si="1"/>
        <v>2507.5987841945289</v>
      </c>
      <c r="Q22" s="12">
        <v>1000</v>
      </c>
      <c r="R22" s="12">
        <v>1350</v>
      </c>
      <c r="S22" s="13">
        <f t="shared" si="2"/>
        <v>4857.5987841945289</v>
      </c>
      <c r="T22" s="14">
        <f t="shared" si="3"/>
        <v>728.63981762917933</v>
      </c>
      <c r="U22" s="12">
        <v>225</v>
      </c>
      <c r="V22" s="12">
        <v>40</v>
      </c>
      <c r="W22" s="15">
        <f t="shared" si="4"/>
        <v>5851.2386018237084</v>
      </c>
      <c r="X22" s="27">
        <f t="shared" si="5"/>
        <v>5122.5987841945289</v>
      </c>
    </row>
    <row r="23" spans="1:24">
      <c r="B23" s="7" t="s">
        <v>439</v>
      </c>
      <c r="C23" s="8">
        <v>6.11</v>
      </c>
      <c r="D23" s="8" t="s">
        <v>440</v>
      </c>
      <c r="E23" s="8">
        <v>4</v>
      </c>
      <c r="F23" s="8" t="s">
        <v>99</v>
      </c>
      <c r="G23" s="8" t="s">
        <v>441</v>
      </c>
      <c r="H23" s="8">
        <v>2400</v>
      </c>
      <c r="I23" s="8" t="s">
        <v>37</v>
      </c>
      <c r="J23" s="8">
        <v>1447</v>
      </c>
      <c r="K23" s="9">
        <v>727000</v>
      </c>
      <c r="L23" s="9">
        <v>380000</v>
      </c>
      <c r="M23" s="9">
        <v>397727.28</v>
      </c>
      <c r="N23" s="10">
        <v>65000</v>
      </c>
      <c r="O23" s="11">
        <f t="shared" si="0"/>
        <v>445000</v>
      </c>
      <c r="P23" s="12">
        <f t="shared" si="1"/>
        <v>6762.9179331306996</v>
      </c>
      <c r="Q23" s="12">
        <v>1000</v>
      </c>
      <c r="R23" s="12">
        <v>1350</v>
      </c>
      <c r="S23" s="13">
        <f t="shared" si="2"/>
        <v>9112.9179331306987</v>
      </c>
      <c r="T23" s="14">
        <f t="shared" si="3"/>
        <v>1366.9376899696047</v>
      </c>
      <c r="U23" s="12">
        <v>225</v>
      </c>
      <c r="V23" s="12">
        <v>40</v>
      </c>
      <c r="W23" s="15">
        <f t="shared" si="4"/>
        <v>10744.855623100304</v>
      </c>
      <c r="X23" s="27">
        <f t="shared" si="5"/>
        <v>9377.9179331306987</v>
      </c>
    </row>
    <row r="24" spans="1:24" s="16" customFormat="1">
      <c r="A24" s="33"/>
      <c r="B24" s="7" t="s">
        <v>586</v>
      </c>
      <c r="C24" s="8">
        <v>6.11</v>
      </c>
      <c r="D24" s="8" t="s">
        <v>587</v>
      </c>
      <c r="E24" s="8">
        <v>4</v>
      </c>
      <c r="F24" s="8" t="s">
        <v>34</v>
      </c>
      <c r="G24" s="8" t="s">
        <v>588</v>
      </c>
      <c r="H24" s="8">
        <v>2500</v>
      </c>
      <c r="I24" s="8" t="s">
        <v>147</v>
      </c>
      <c r="J24" s="8">
        <v>641</v>
      </c>
      <c r="K24" s="9">
        <v>379000</v>
      </c>
      <c r="L24" s="9">
        <v>220000</v>
      </c>
      <c r="M24" s="9">
        <v>191545.45</v>
      </c>
      <c r="N24" s="10">
        <v>65000</v>
      </c>
      <c r="O24" s="11">
        <f t="shared" si="0"/>
        <v>285000</v>
      </c>
      <c r="P24" s="12">
        <f t="shared" si="1"/>
        <v>4331.3069908814596</v>
      </c>
      <c r="Q24" s="12">
        <v>1000</v>
      </c>
      <c r="R24" s="12">
        <v>1350</v>
      </c>
      <c r="S24" s="13">
        <f t="shared" si="2"/>
        <v>6681.3069908814596</v>
      </c>
      <c r="T24" s="14">
        <f t="shared" si="3"/>
        <v>1002.1960486322189</v>
      </c>
      <c r="U24" s="12">
        <v>225</v>
      </c>
      <c r="V24" s="12">
        <v>40</v>
      </c>
      <c r="W24" s="15">
        <f t="shared" si="4"/>
        <v>7948.5030395136782</v>
      </c>
      <c r="X24" s="27">
        <f t="shared" si="5"/>
        <v>6946.3069908814596</v>
      </c>
    </row>
    <row r="25" spans="1:24" s="16" customFormat="1">
      <c r="A25" s="33"/>
      <c r="B25" s="7" t="s">
        <v>622</v>
      </c>
      <c r="C25" s="8">
        <v>6.11</v>
      </c>
      <c r="D25" s="8" t="s">
        <v>623</v>
      </c>
      <c r="E25" s="8">
        <v>4</v>
      </c>
      <c r="F25" s="8" t="s">
        <v>247</v>
      </c>
      <c r="G25" s="8" t="s">
        <v>624</v>
      </c>
      <c r="H25" s="8">
        <v>3000</v>
      </c>
      <c r="I25" s="8" t="s">
        <v>300</v>
      </c>
      <c r="J25" s="8">
        <v>424</v>
      </c>
      <c r="K25" s="9">
        <v>560000</v>
      </c>
      <c r="L25" s="9">
        <v>290000</v>
      </c>
      <c r="M25" s="9">
        <v>265421.06</v>
      </c>
      <c r="N25" s="10">
        <v>65000</v>
      </c>
      <c r="O25" s="11">
        <f t="shared" si="0"/>
        <v>355000</v>
      </c>
      <c r="P25" s="12">
        <f t="shared" si="1"/>
        <v>5395.1367781155013</v>
      </c>
      <c r="Q25" s="12">
        <v>1000</v>
      </c>
      <c r="R25" s="12">
        <v>1350</v>
      </c>
      <c r="S25" s="13">
        <f t="shared" si="2"/>
        <v>7745.1367781155013</v>
      </c>
      <c r="T25" s="14">
        <f t="shared" si="3"/>
        <v>1161.7705167173251</v>
      </c>
      <c r="U25" s="12">
        <v>225</v>
      </c>
      <c r="V25" s="12">
        <v>40</v>
      </c>
      <c r="W25" s="15">
        <f t="shared" si="4"/>
        <v>9171.9072948328267</v>
      </c>
      <c r="X25" s="27">
        <f t="shared" si="5"/>
        <v>8010.1367781155013</v>
      </c>
    </row>
    <row r="26" spans="1:24" s="16" customFormat="1">
      <c r="A26" s="33"/>
      <c r="B26" s="7" t="s">
        <v>744</v>
      </c>
      <c r="C26" s="8">
        <v>6.11</v>
      </c>
      <c r="D26" s="8" t="s">
        <v>745</v>
      </c>
      <c r="E26" s="8">
        <v>3.5</v>
      </c>
      <c r="F26" s="8" t="s">
        <v>34</v>
      </c>
      <c r="G26" s="8" t="s">
        <v>746</v>
      </c>
      <c r="H26" s="8">
        <v>2500</v>
      </c>
      <c r="I26" s="8" t="s">
        <v>37</v>
      </c>
      <c r="J26" s="8">
        <v>1279</v>
      </c>
      <c r="K26" s="9">
        <v>292500</v>
      </c>
      <c r="L26" s="9">
        <v>210000</v>
      </c>
      <c r="M26" s="9">
        <v>78875</v>
      </c>
      <c r="N26" s="10">
        <v>65000</v>
      </c>
      <c r="O26" s="11">
        <f t="shared" si="0"/>
        <v>275000</v>
      </c>
      <c r="P26" s="12">
        <f t="shared" si="1"/>
        <v>4179.3313069908818</v>
      </c>
      <c r="Q26" s="12">
        <v>1000</v>
      </c>
      <c r="R26" s="12">
        <v>1350</v>
      </c>
      <c r="S26" s="13">
        <f t="shared" si="2"/>
        <v>6529.3313069908818</v>
      </c>
      <c r="T26" s="14">
        <f t="shared" si="3"/>
        <v>979.39969604863222</v>
      </c>
      <c r="U26" s="12">
        <v>225</v>
      </c>
      <c r="V26" s="12">
        <v>40</v>
      </c>
      <c r="W26" s="15">
        <f t="shared" si="4"/>
        <v>7773.7310030395138</v>
      </c>
      <c r="X26" s="27">
        <f t="shared" si="5"/>
        <v>6794.3313069908818</v>
      </c>
    </row>
    <row r="27" spans="1:24" s="16" customFormat="1">
      <c r="A27" s="33"/>
      <c r="B27" s="7" t="s">
        <v>428</v>
      </c>
      <c r="C27" s="8">
        <v>6.12</v>
      </c>
      <c r="D27" s="8" t="s">
        <v>429</v>
      </c>
      <c r="E27" s="8">
        <v>3.5</v>
      </c>
      <c r="F27" s="8" t="s">
        <v>30</v>
      </c>
      <c r="G27" s="8" t="s">
        <v>430</v>
      </c>
      <c r="H27" s="8">
        <v>2400</v>
      </c>
      <c r="I27" s="8" t="s">
        <v>184</v>
      </c>
      <c r="J27" s="8">
        <v>1499</v>
      </c>
      <c r="K27" s="9">
        <v>690000</v>
      </c>
      <c r="L27" s="9">
        <v>530000</v>
      </c>
      <c r="M27" s="9">
        <v>373720</v>
      </c>
      <c r="N27" s="10">
        <v>65000</v>
      </c>
      <c r="O27" s="11">
        <f t="shared" si="0"/>
        <v>595000</v>
      </c>
      <c r="P27" s="12">
        <f t="shared" si="1"/>
        <v>9042.5531914893618</v>
      </c>
      <c r="Q27" s="12">
        <v>1000</v>
      </c>
      <c r="R27" s="12">
        <v>1350</v>
      </c>
      <c r="S27" s="13">
        <f t="shared" si="2"/>
        <v>11392.553191489362</v>
      </c>
      <c r="T27" s="14">
        <f t="shared" si="3"/>
        <v>1708.8829787234042</v>
      </c>
      <c r="U27" s="12">
        <v>225</v>
      </c>
      <c r="V27" s="12">
        <v>40</v>
      </c>
      <c r="W27" s="15">
        <f t="shared" si="4"/>
        <v>13366.436170212766</v>
      </c>
      <c r="X27" s="27">
        <f t="shared" si="5"/>
        <v>11657.553191489362</v>
      </c>
    </row>
    <row r="28" spans="1:24" s="16" customFormat="1">
      <c r="A28" s="33"/>
      <c r="B28" s="7" t="s">
        <v>694</v>
      </c>
      <c r="C28" s="8">
        <v>6.2</v>
      </c>
      <c r="D28" s="8" t="s">
        <v>695</v>
      </c>
      <c r="E28" s="8">
        <v>4</v>
      </c>
      <c r="F28" s="8" t="s">
        <v>696</v>
      </c>
      <c r="G28" s="8" t="s">
        <v>697</v>
      </c>
      <c r="H28" s="8">
        <v>2000</v>
      </c>
      <c r="I28" s="8" t="s">
        <v>389</v>
      </c>
      <c r="J28" s="8">
        <v>936</v>
      </c>
      <c r="K28" s="9">
        <v>220000</v>
      </c>
      <c r="L28" s="9">
        <v>60000</v>
      </c>
      <c r="M28" s="9">
        <v>226571.42</v>
      </c>
      <c r="N28" s="10">
        <v>65000</v>
      </c>
      <c r="O28" s="11">
        <f t="shared" si="0"/>
        <v>125000</v>
      </c>
      <c r="P28" s="12">
        <f t="shared" si="1"/>
        <v>1899.6960486322189</v>
      </c>
      <c r="Q28" s="12">
        <v>1000</v>
      </c>
      <c r="R28" s="12">
        <v>1350</v>
      </c>
      <c r="S28" s="13">
        <f t="shared" si="2"/>
        <v>4249.6960486322187</v>
      </c>
      <c r="T28" s="14">
        <f t="shared" si="3"/>
        <v>637.45440729483278</v>
      </c>
      <c r="U28" s="12">
        <v>225</v>
      </c>
      <c r="V28" s="12">
        <v>40</v>
      </c>
      <c r="W28" s="15">
        <f t="shared" si="4"/>
        <v>5152.1504559270516</v>
      </c>
      <c r="X28" s="27">
        <f t="shared" si="5"/>
        <v>4514.6960486322187</v>
      </c>
    </row>
    <row r="29" spans="1:24" s="16" customFormat="1">
      <c r="A29" s="33"/>
      <c r="B29" s="7" t="s">
        <v>305</v>
      </c>
      <c r="C29" s="8">
        <v>6.3</v>
      </c>
      <c r="D29" s="8" t="s">
        <v>306</v>
      </c>
      <c r="E29" s="8">
        <v>4</v>
      </c>
      <c r="F29" s="8" t="s">
        <v>27</v>
      </c>
      <c r="G29" s="8" t="s">
        <v>307</v>
      </c>
      <c r="H29" s="8">
        <v>2400</v>
      </c>
      <c r="I29" s="8" t="s">
        <v>41</v>
      </c>
      <c r="J29" s="8">
        <v>247</v>
      </c>
      <c r="K29" s="9">
        <v>102000</v>
      </c>
      <c r="L29" s="9">
        <v>100000</v>
      </c>
      <c r="M29" s="9">
        <v>53750</v>
      </c>
      <c r="N29" s="10">
        <v>65000</v>
      </c>
      <c r="O29" s="11">
        <f t="shared" si="0"/>
        <v>165000</v>
      </c>
      <c r="P29" s="12">
        <f t="shared" si="1"/>
        <v>2507.5987841945289</v>
      </c>
      <c r="Q29" s="12">
        <v>1000</v>
      </c>
      <c r="R29" s="12">
        <v>1350</v>
      </c>
      <c r="S29" s="13">
        <f t="shared" si="2"/>
        <v>4857.5987841945289</v>
      </c>
      <c r="T29" s="14">
        <f t="shared" si="3"/>
        <v>728.63981762917933</v>
      </c>
      <c r="U29" s="12">
        <v>225</v>
      </c>
      <c r="V29" s="12">
        <v>40</v>
      </c>
      <c r="W29" s="15">
        <f t="shared" si="4"/>
        <v>5851.2386018237084</v>
      </c>
      <c r="X29" s="27">
        <f t="shared" si="5"/>
        <v>5122.5987841945289</v>
      </c>
    </row>
    <row r="30" spans="1:24">
      <c r="B30" s="7" t="s">
        <v>450</v>
      </c>
      <c r="C30" s="8">
        <v>6.3</v>
      </c>
      <c r="D30" s="8" t="s">
        <v>451</v>
      </c>
      <c r="E30" s="8">
        <v>3.5</v>
      </c>
      <c r="F30" s="8" t="s">
        <v>34</v>
      </c>
      <c r="G30" s="8" t="s">
        <v>452</v>
      </c>
      <c r="H30" s="8">
        <v>1700</v>
      </c>
      <c r="I30" s="8" t="s">
        <v>52</v>
      </c>
      <c r="J30" s="8">
        <v>260</v>
      </c>
      <c r="K30" s="9">
        <v>71000</v>
      </c>
      <c r="L30" s="9">
        <v>40000</v>
      </c>
      <c r="M30" s="9">
        <v>60000</v>
      </c>
      <c r="N30" s="10">
        <v>65000</v>
      </c>
      <c r="O30" s="11">
        <f t="shared" si="0"/>
        <v>105000</v>
      </c>
      <c r="P30" s="12">
        <f t="shared" si="1"/>
        <v>1595.744680851064</v>
      </c>
      <c r="Q30" s="12">
        <v>1000</v>
      </c>
      <c r="R30" s="12">
        <v>1350</v>
      </c>
      <c r="S30" s="13">
        <f t="shared" si="2"/>
        <v>3945.744680851064</v>
      </c>
      <c r="T30" s="14">
        <f t="shared" si="3"/>
        <v>591.86170212765956</v>
      </c>
      <c r="U30" s="12">
        <v>225</v>
      </c>
      <c r="V30" s="12">
        <v>40</v>
      </c>
      <c r="W30" s="15">
        <f t="shared" si="4"/>
        <v>4802.6063829787236</v>
      </c>
      <c r="X30" s="27">
        <f t="shared" si="5"/>
        <v>4210.744680851064</v>
      </c>
    </row>
    <row r="31" spans="1:24">
      <c r="B31" s="7" t="s">
        <v>263</v>
      </c>
      <c r="C31" s="8">
        <v>6.4</v>
      </c>
      <c r="D31" s="8" t="s">
        <v>264</v>
      </c>
      <c r="E31" s="8">
        <v>4</v>
      </c>
      <c r="F31" s="8" t="s">
        <v>50</v>
      </c>
      <c r="G31" s="8" t="s">
        <v>265</v>
      </c>
      <c r="H31" s="8">
        <v>1500</v>
      </c>
      <c r="I31" s="8" t="s">
        <v>266</v>
      </c>
      <c r="J31" s="8">
        <v>318</v>
      </c>
      <c r="K31" s="9">
        <v>384000</v>
      </c>
      <c r="L31" s="9">
        <v>360000</v>
      </c>
      <c r="M31" s="9">
        <v>335850</v>
      </c>
      <c r="N31" s="10">
        <v>65000</v>
      </c>
      <c r="O31" s="11">
        <f t="shared" si="0"/>
        <v>425000</v>
      </c>
      <c r="P31" s="12">
        <f t="shared" si="1"/>
        <v>6458.966565349544</v>
      </c>
      <c r="Q31" s="12">
        <v>1000</v>
      </c>
      <c r="R31" s="12">
        <v>1350</v>
      </c>
      <c r="S31" s="13">
        <f t="shared" si="2"/>
        <v>8808.9665653495431</v>
      </c>
      <c r="T31" s="14">
        <f t="shared" si="3"/>
        <v>1321.3449848024313</v>
      </c>
      <c r="U31" s="12">
        <v>225</v>
      </c>
      <c r="V31" s="12">
        <v>40</v>
      </c>
      <c r="W31" s="15">
        <f t="shared" si="4"/>
        <v>10395.311550151975</v>
      </c>
      <c r="X31" s="27">
        <f t="shared" si="5"/>
        <v>9073.9665653495431</v>
      </c>
    </row>
    <row r="32" spans="1:24">
      <c r="B32" s="7" t="s">
        <v>38</v>
      </c>
      <c r="C32" s="8">
        <v>6.6</v>
      </c>
      <c r="D32" s="8" t="s">
        <v>39</v>
      </c>
      <c r="E32" s="8">
        <v>4</v>
      </c>
      <c r="F32" s="8" t="s">
        <v>30</v>
      </c>
      <c r="G32" s="8" t="s">
        <v>40</v>
      </c>
      <c r="H32" s="8">
        <v>2000</v>
      </c>
      <c r="I32" s="8" t="s">
        <v>41</v>
      </c>
      <c r="J32" s="8">
        <v>263</v>
      </c>
      <c r="K32" s="9">
        <v>98000</v>
      </c>
      <c r="L32" s="9">
        <v>70000</v>
      </c>
      <c r="M32" s="9">
        <v>80000</v>
      </c>
      <c r="N32" s="10">
        <v>65000</v>
      </c>
      <c r="O32" s="11">
        <f t="shared" si="0"/>
        <v>135000</v>
      </c>
      <c r="P32" s="12">
        <f t="shared" si="1"/>
        <v>2051.6717325227964</v>
      </c>
      <c r="Q32" s="12">
        <v>1000</v>
      </c>
      <c r="R32" s="12">
        <v>1350</v>
      </c>
      <c r="S32" s="13">
        <f t="shared" si="2"/>
        <v>4401.6717325227964</v>
      </c>
      <c r="T32" s="14">
        <f t="shared" si="3"/>
        <v>660.25075987841944</v>
      </c>
      <c r="U32" s="12">
        <v>225</v>
      </c>
      <c r="V32" s="12">
        <v>40</v>
      </c>
      <c r="W32" s="15">
        <f t="shared" si="4"/>
        <v>5326.922492401216</v>
      </c>
      <c r="X32" s="27">
        <f t="shared" si="5"/>
        <v>4666.6717325227964</v>
      </c>
    </row>
    <row r="33" spans="1:24">
      <c r="B33" s="7" t="s">
        <v>283</v>
      </c>
      <c r="C33" s="8">
        <v>6.6</v>
      </c>
      <c r="D33" s="8" t="s">
        <v>284</v>
      </c>
      <c r="E33" s="8">
        <v>3.5</v>
      </c>
      <c r="F33" s="8" t="s">
        <v>285</v>
      </c>
      <c r="G33" s="8" t="s">
        <v>286</v>
      </c>
      <c r="H33" s="8">
        <v>2000</v>
      </c>
      <c r="I33" s="8" t="s">
        <v>89</v>
      </c>
      <c r="J33" s="8">
        <v>185</v>
      </c>
      <c r="K33" s="9">
        <v>60500</v>
      </c>
      <c r="L33" s="9">
        <v>30000</v>
      </c>
      <c r="M33" s="9">
        <v>60000</v>
      </c>
      <c r="N33" s="10">
        <v>65000</v>
      </c>
      <c r="O33" s="11">
        <f>K33+N33</f>
        <v>125500</v>
      </c>
      <c r="P33" s="12">
        <f t="shared" si="1"/>
        <v>1907.2948328267478</v>
      </c>
      <c r="Q33" s="12">
        <v>1000</v>
      </c>
      <c r="R33" s="12">
        <v>1350</v>
      </c>
      <c r="S33" s="13">
        <f t="shared" si="2"/>
        <v>4257.2948328267476</v>
      </c>
      <c r="T33" s="14">
        <f t="shared" si="3"/>
        <v>638.59422492401211</v>
      </c>
      <c r="U33" s="12">
        <v>225</v>
      </c>
      <c r="V33" s="12">
        <v>40</v>
      </c>
      <c r="W33" s="15">
        <f t="shared" si="4"/>
        <v>5160.88905775076</v>
      </c>
      <c r="X33" s="27">
        <f t="shared" si="5"/>
        <v>4522.2948328267476</v>
      </c>
    </row>
    <row r="34" spans="1:24">
      <c r="B34" s="7" t="s">
        <v>386</v>
      </c>
      <c r="C34" s="8">
        <v>6.6</v>
      </c>
      <c r="D34" s="8" t="s">
        <v>387</v>
      </c>
      <c r="E34" s="8">
        <v>3.5</v>
      </c>
      <c r="F34" s="8" t="s">
        <v>22</v>
      </c>
      <c r="G34" s="8" t="s">
        <v>388</v>
      </c>
      <c r="H34" s="8">
        <v>1500</v>
      </c>
      <c r="I34" s="8" t="s">
        <v>389</v>
      </c>
      <c r="J34" s="8">
        <v>2248</v>
      </c>
      <c r="K34" s="9">
        <v>478500</v>
      </c>
      <c r="L34" s="9">
        <v>50000</v>
      </c>
      <c r="M34" s="9">
        <v>191000</v>
      </c>
      <c r="N34" s="10">
        <v>65000</v>
      </c>
      <c r="O34" s="11">
        <f>L34+N34</f>
        <v>115000</v>
      </c>
      <c r="P34" s="12">
        <f t="shared" si="1"/>
        <v>1747.7203647416413</v>
      </c>
      <c r="Q34" s="12">
        <v>1000</v>
      </c>
      <c r="R34" s="12">
        <v>1350</v>
      </c>
      <c r="S34" s="13">
        <f t="shared" si="2"/>
        <v>4097.7203647416409</v>
      </c>
      <c r="T34" s="14">
        <f t="shared" si="3"/>
        <v>614.65805471124611</v>
      </c>
      <c r="U34" s="12">
        <v>225</v>
      </c>
      <c r="V34" s="12">
        <v>40</v>
      </c>
      <c r="W34" s="15">
        <f t="shared" si="4"/>
        <v>4977.3784194528871</v>
      </c>
      <c r="X34" s="27">
        <f t="shared" si="5"/>
        <v>4362.7203647416409</v>
      </c>
    </row>
    <row r="35" spans="1:24">
      <c r="B35" s="7" t="s">
        <v>412</v>
      </c>
      <c r="C35" s="8">
        <v>6.6</v>
      </c>
      <c r="D35" s="8" t="s">
        <v>410</v>
      </c>
      <c r="E35" s="8">
        <v>4</v>
      </c>
      <c r="F35" s="8" t="s">
        <v>234</v>
      </c>
      <c r="G35" s="8" t="s">
        <v>413</v>
      </c>
      <c r="H35" s="8">
        <v>3500</v>
      </c>
      <c r="I35" s="8" t="s">
        <v>414</v>
      </c>
      <c r="J35" s="8">
        <v>316</v>
      </c>
      <c r="K35" s="9">
        <v>264000</v>
      </c>
      <c r="L35" s="9">
        <v>220000</v>
      </c>
      <c r="M35" s="9">
        <v>179555.56</v>
      </c>
      <c r="N35" s="10">
        <v>65000</v>
      </c>
      <c r="O35" s="11">
        <f>L35+N35</f>
        <v>285000</v>
      </c>
      <c r="P35" s="12">
        <f t="shared" si="1"/>
        <v>4331.3069908814596</v>
      </c>
      <c r="Q35" s="12">
        <v>1000</v>
      </c>
      <c r="R35" s="12">
        <v>1350</v>
      </c>
      <c r="S35" s="13">
        <f t="shared" si="2"/>
        <v>6681.3069908814596</v>
      </c>
      <c r="T35" s="14">
        <f t="shared" si="3"/>
        <v>1002.1960486322189</v>
      </c>
      <c r="U35" s="12">
        <v>225</v>
      </c>
      <c r="V35" s="12">
        <v>40</v>
      </c>
      <c r="W35" s="15">
        <f t="shared" si="4"/>
        <v>7948.5030395136782</v>
      </c>
      <c r="X35" s="27">
        <f t="shared" si="5"/>
        <v>6946.3069908814596</v>
      </c>
    </row>
    <row r="36" spans="1:24">
      <c r="B36" s="7" t="s">
        <v>605</v>
      </c>
      <c r="C36" s="8">
        <v>6.6</v>
      </c>
      <c r="D36" s="8" t="s">
        <v>606</v>
      </c>
      <c r="E36" s="8">
        <v>4</v>
      </c>
      <c r="F36" s="8" t="s">
        <v>22</v>
      </c>
      <c r="G36" s="8" t="s">
        <v>607</v>
      </c>
      <c r="H36" s="8">
        <v>2500</v>
      </c>
      <c r="I36" s="8" t="s">
        <v>113</v>
      </c>
      <c r="J36" s="8">
        <v>527</v>
      </c>
      <c r="K36" s="9">
        <v>241000</v>
      </c>
      <c r="L36" s="9">
        <v>100000</v>
      </c>
      <c r="M36" s="9">
        <v>212105.27</v>
      </c>
      <c r="N36" s="10">
        <v>65000</v>
      </c>
      <c r="O36" s="11">
        <f>L36+N36</f>
        <v>165000</v>
      </c>
      <c r="P36" s="12">
        <f t="shared" si="1"/>
        <v>2507.5987841945289</v>
      </c>
      <c r="Q36" s="12">
        <v>1000</v>
      </c>
      <c r="R36" s="12">
        <v>1350</v>
      </c>
      <c r="S36" s="13">
        <f t="shared" si="2"/>
        <v>4857.5987841945289</v>
      </c>
      <c r="T36" s="14">
        <f t="shared" si="3"/>
        <v>728.63981762917933</v>
      </c>
      <c r="U36" s="12">
        <v>225</v>
      </c>
      <c r="V36" s="12">
        <v>40</v>
      </c>
      <c r="W36" s="15">
        <f t="shared" si="4"/>
        <v>5851.2386018237084</v>
      </c>
      <c r="X36" s="27">
        <f t="shared" si="5"/>
        <v>5122.5987841945289</v>
      </c>
    </row>
    <row r="37" spans="1:24" s="16" customFormat="1">
      <c r="A37" s="33"/>
      <c r="B37" s="7" t="s">
        <v>661</v>
      </c>
      <c r="C37" s="8">
        <v>6.6</v>
      </c>
      <c r="D37" s="8" t="s">
        <v>662</v>
      </c>
      <c r="E37" s="8">
        <v>4.5</v>
      </c>
      <c r="F37" s="8" t="s">
        <v>34</v>
      </c>
      <c r="G37" s="8" t="s">
        <v>663</v>
      </c>
      <c r="H37" s="8">
        <v>1700</v>
      </c>
      <c r="I37" s="8" t="s">
        <v>522</v>
      </c>
      <c r="J37" s="8">
        <v>2182</v>
      </c>
      <c r="K37" s="9">
        <v>616000</v>
      </c>
      <c r="L37" s="9">
        <v>150000</v>
      </c>
      <c r="M37" s="9">
        <v>166428.57999999999</v>
      </c>
      <c r="N37" s="10">
        <v>65000</v>
      </c>
      <c r="O37" s="11">
        <f>L37+N37</f>
        <v>215000</v>
      </c>
      <c r="P37" s="12">
        <f t="shared" si="1"/>
        <v>3267.4772036474164</v>
      </c>
      <c r="Q37" s="12">
        <v>1000</v>
      </c>
      <c r="R37" s="12">
        <v>1350</v>
      </c>
      <c r="S37" s="13">
        <f t="shared" si="2"/>
        <v>5617.4772036474169</v>
      </c>
      <c r="T37" s="14">
        <f t="shared" si="3"/>
        <v>842.62158054711256</v>
      </c>
      <c r="U37" s="12">
        <v>225</v>
      </c>
      <c r="V37" s="12">
        <v>40</v>
      </c>
      <c r="W37" s="15">
        <f t="shared" si="4"/>
        <v>6725.0987841945298</v>
      </c>
      <c r="X37" s="27">
        <f t="shared" si="5"/>
        <v>5882.4772036474169</v>
      </c>
    </row>
    <row r="38" spans="1:24" s="16" customFormat="1">
      <c r="A38" s="33"/>
      <c r="B38" s="7" t="s">
        <v>338</v>
      </c>
      <c r="C38" s="8">
        <v>6.7</v>
      </c>
      <c r="D38" s="8" t="s">
        <v>339</v>
      </c>
      <c r="E38" s="8">
        <v>4.5</v>
      </c>
      <c r="F38" s="8" t="s">
        <v>267</v>
      </c>
      <c r="G38" s="8" t="s">
        <v>340</v>
      </c>
      <c r="H38" s="8">
        <v>1500</v>
      </c>
      <c r="I38" s="8" t="s">
        <v>25</v>
      </c>
      <c r="J38" s="8">
        <v>81</v>
      </c>
      <c r="K38" s="9">
        <v>151500</v>
      </c>
      <c r="L38" s="9">
        <v>160000</v>
      </c>
      <c r="M38" s="9">
        <v>0</v>
      </c>
      <c r="N38" s="10">
        <v>65000</v>
      </c>
      <c r="O38" s="11">
        <f>K38+N38</f>
        <v>216500</v>
      </c>
      <c r="P38" s="12">
        <f t="shared" si="1"/>
        <v>3290.2735562310031</v>
      </c>
      <c r="Q38" s="12">
        <v>1000</v>
      </c>
      <c r="R38" s="12">
        <v>1350</v>
      </c>
      <c r="S38" s="13">
        <f t="shared" si="2"/>
        <v>5640.2735562310027</v>
      </c>
      <c r="T38" s="14">
        <f t="shared" si="3"/>
        <v>846.04103343465033</v>
      </c>
      <c r="U38" s="12">
        <v>225</v>
      </c>
      <c r="V38" s="12">
        <v>40</v>
      </c>
      <c r="W38" s="15">
        <f t="shared" si="4"/>
        <v>6751.3145896656533</v>
      </c>
      <c r="X38" s="27">
        <f t="shared" si="5"/>
        <v>5905.2735562310027</v>
      </c>
    </row>
    <row r="39" spans="1:24" s="16" customFormat="1">
      <c r="A39" s="33"/>
      <c r="B39" s="7" t="s">
        <v>154</v>
      </c>
      <c r="C39" s="8">
        <v>6.8</v>
      </c>
      <c r="D39" s="8" t="s">
        <v>155</v>
      </c>
      <c r="E39" s="8">
        <v>3.5</v>
      </c>
      <c r="F39" s="8" t="s">
        <v>34</v>
      </c>
      <c r="G39" s="8" t="s">
        <v>156</v>
      </c>
      <c r="H39" s="8">
        <v>1500</v>
      </c>
      <c r="I39" s="8" t="s">
        <v>57</v>
      </c>
      <c r="J39" s="8">
        <v>52</v>
      </c>
      <c r="K39" s="9">
        <v>84000</v>
      </c>
      <c r="L39" s="9">
        <v>110000</v>
      </c>
      <c r="M39" s="9">
        <v>0</v>
      </c>
      <c r="N39" s="10">
        <v>65000</v>
      </c>
      <c r="O39" s="11">
        <f>K39+N39</f>
        <v>149000</v>
      </c>
      <c r="P39" s="12">
        <f t="shared" si="1"/>
        <v>2264.4376899696049</v>
      </c>
      <c r="Q39" s="12">
        <v>1000</v>
      </c>
      <c r="R39" s="12">
        <v>1350</v>
      </c>
      <c r="S39" s="13">
        <f t="shared" si="2"/>
        <v>4614.4376899696053</v>
      </c>
      <c r="T39" s="14">
        <f t="shared" si="3"/>
        <v>692.16565349544078</v>
      </c>
      <c r="U39" s="12">
        <v>225</v>
      </c>
      <c r="V39" s="12">
        <v>40</v>
      </c>
      <c r="W39" s="15">
        <f t="shared" si="4"/>
        <v>5571.6033434650462</v>
      </c>
      <c r="X39" s="27">
        <f t="shared" si="5"/>
        <v>4879.4376899696053</v>
      </c>
    </row>
    <row r="40" spans="1:24">
      <c r="B40" s="7" t="s">
        <v>341</v>
      </c>
      <c r="C40" s="8">
        <v>6.8</v>
      </c>
      <c r="D40" s="8" t="s">
        <v>342</v>
      </c>
      <c r="E40" s="8">
        <v>4</v>
      </c>
      <c r="F40" s="8" t="s">
        <v>27</v>
      </c>
      <c r="G40" s="8" t="s">
        <v>343</v>
      </c>
      <c r="H40" s="8">
        <v>1500</v>
      </c>
      <c r="I40" s="8" t="s">
        <v>37</v>
      </c>
      <c r="J40" s="8">
        <v>2181</v>
      </c>
      <c r="K40" s="9">
        <v>577800</v>
      </c>
      <c r="L40" s="9">
        <v>250000</v>
      </c>
      <c r="M40" s="9">
        <v>192458.33</v>
      </c>
      <c r="N40" s="10">
        <v>65000</v>
      </c>
      <c r="O40" s="11">
        <f t="shared" ref="O40:O71" si="6">L40+N40</f>
        <v>315000</v>
      </c>
      <c r="P40" s="12">
        <f t="shared" si="1"/>
        <v>4787.234042553192</v>
      </c>
      <c r="Q40" s="12">
        <v>1000</v>
      </c>
      <c r="R40" s="12">
        <v>1350</v>
      </c>
      <c r="S40" s="13">
        <f t="shared" si="2"/>
        <v>7137.234042553192</v>
      </c>
      <c r="T40" s="14">
        <f t="shared" si="3"/>
        <v>1070.5851063829787</v>
      </c>
      <c r="U40" s="12">
        <v>225</v>
      </c>
      <c r="V40" s="12">
        <v>40</v>
      </c>
      <c r="W40" s="15">
        <f t="shared" si="4"/>
        <v>8472.8191489361707</v>
      </c>
      <c r="X40" s="27">
        <f t="shared" si="5"/>
        <v>7402.234042553192</v>
      </c>
    </row>
    <row r="41" spans="1:24" s="16" customFormat="1">
      <c r="A41" s="33"/>
      <c r="B41" s="7" t="s">
        <v>32</v>
      </c>
      <c r="C41" s="8">
        <v>7.1</v>
      </c>
      <c r="D41" s="8" t="s">
        <v>33</v>
      </c>
      <c r="E41" s="8">
        <v>3.5</v>
      </c>
      <c r="F41" s="8" t="s">
        <v>34</v>
      </c>
      <c r="G41" s="8" t="s">
        <v>35</v>
      </c>
      <c r="H41" s="8">
        <v>2400</v>
      </c>
      <c r="I41" s="8" t="s">
        <v>36</v>
      </c>
      <c r="J41" s="8">
        <v>1648</v>
      </c>
      <c r="K41" s="9">
        <v>336000</v>
      </c>
      <c r="L41" s="9">
        <v>55000</v>
      </c>
      <c r="M41" s="9">
        <v>152588.23000000001</v>
      </c>
      <c r="N41" s="10">
        <v>65000</v>
      </c>
      <c r="O41" s="11">
        <f t="shared" si="6"/>
        <v>120000</v>
      </c>
      <c r="P41" s="12">
        <f t="shared" si="1"/>
        <v>1823.7082066869302</v>
      </c>
      <c r="Q41" s="12">
        <v>1000</v>
      </c>
      <c r="R41" s="12">
        <v>1350</v>
      </c>
      <c r="S41" s="13">
        <f t="shared" si="2"/>
        <v>4173.7082066869298</v>
      </c>
      <c r="T41" s="14">
        <f t="shared" si="3"/>
        <v>626.05623100303944</v>
      </c>
      <c r="U41" s="12">
        <v>225</v>
      </c>
      <c r="V41" s="12">
        <v>40</v>
      </c>
      <c r="W41" s="15">
        <f t="shared" si="4"/>
        <v>5064.7644376899689</v>
      </c>
      <c r="X41" s="27">
        <f t="shared" si="5"/>
        <v>4438.7082066869298</v>
      </c>
    </row>
    <row r="42" spans="1:24" s="16" customFormat="1">
      <c r="A42" s="33"/>
      <c r="B42" s="7" t="s">
        <v>144</v>
      </c>
      <c r="C42" s="8">
        <v>7.1</v>
      </c>
      <c r="D42" s="8" t="s">
        <v>145</v>
      </c>
      <c r="E42" s="8">
        <v>4</v>
      </c>
      <c r="F42" s="8" t="s">
        <v>34</v>
      </c>
      <c r="G42" s="8" t="s">
        <v>146</v>
      </c>
      <c r="H42" s="8">
        <v>3000</v>
      </c>
      <c r="I42" s="8" t="s">
        <v>147</v>
      </c>
      <c r="J42" s="8">
        <v>310</v>
      </c>
      <c r="K42" s="9">
        <v>320000</v>
      </c>
      <c r="L42" s="9">
        <v>250000</v>
      </c>
      <c r="M42" s="9">
        <v>404379.31</v>
      </c>
      <c r="N42" s="10">
        <v>65000</v>
      </c>
      <c r="O42" s="11">
        <f t="shared" si="6"/>
        <v>315000</v>
      </c>
      <c r="P42" s="12">
        <f t="shared" si="1"/>
        <v>4787.234042553192</v>
      </c>
      <c r="Q42" s="12">
        <v>1000</v>
      </c>
      <c r="R42" s="12">
        <v>1350</v>
      </c>
      <c r="S42" s="13">
        <f t="shared" si="2"/>
        <v>7137.234042553192</v>
      </c>
      <c r="T42" s="14">
        <f t="shared" si="3"/>
        <v>1070.5851063829787</v>
      </c>
      <c r="U42" s="12">
        <v>225</v>
      </c>
      <c r="V42" s="12">
        <v>40</v>
      </c>
      <c r="W42" s="15">
        <f t="shared" si="4"/>
        <v>8472.8191489361707</v>
      </c>
      <c r="X42" s="27">
        <f t="shared" si="5"/>
        <v>7402.234042553192</v>
      </c>
    </row>
    <row r="43" spans="1:24" s="16" customFormat="1">
      <c r="A43" s="33"/>
      <c r="B43" s="7" t="s">
        <v>261</v>
      </c>
      <c r="C43" s="8">
        <v>7.1</v>
      </c>
      <c r="D43" s="8" t="s">
        <v>257</v>
      </c>
      <c r="E43" s="8">
        <v>4</v>
      </c>
      <c r="F43" s="8" t="s">
        <v>30</v>
      </c>
      <c r="G43" s="8" t="s">
        <v>262</v>
      </c>
      <c r="H43" s="8">
        <v>2000</v>
      </c>
      <c r="I43" s="8" t="s">
        <v>130</v>
      </c>
      <c r="J43" s="8">
        <v>1039</v>
      </c>
      <c r="K43" s="9">
        <v>524000</v>
      </c>
      <c r="L43" s="9">
        <v>300000</v>
      </c>
      <c r="M43" s="9">
        <v>254100</v>
      </c>
      <c r="N43" s="10">
        <v>65000</v>
      </c>
      <c r="O43" s="11">
        <f t="shared" si="6"/>
        <v>365000</v>
      </c>
      <c r="P43" s="12">
        <f t="shared" si="1"/>
        <v>5547.1124620060791</v>
      </c>
      <c r="Q43" s="12">
        <v>1000</v>
      </c>
      <c r="R43" s="12">
        <v>1350</v>
      </c>
      <c r="S43" s="13">
        <f t="shared" si="2"/>
        <v>7897.1124620060791</v>
      </c>
      <c r="T43" s="14">
        <f t="shared" si="3"/>
        <v>1184.5668693009118</v>
      </c>
      <c r="U43" s="12">
        <v>225</v>
      </c>
      <c r="V43" s="12">
        <v>40</v>
      </c>
      <c r="W43" s="15">
        <f t="shared" si="4"/>
        <v>9346.6793313069902</v>
      </c>
      <c r="X43" s="27">
        <f t="shared" si="5"/>
        <v>8162.1124620060791</v>
      </c>
    </row>
    <row r="44" spans="1:24">
      <c r="B44" s="7" t="s">
        <v>314</v>
      </c>
      <c r="C44" s="8">
        <v>7.1</v>
      </c>
      <c r="D44" s="8" t="s">
        <v>315</v>
      </c>
      <c r="E44" s="8">
        <v>4</v>
      </c>
      <c r="F44" s="8" t="s">
        <v>83</v>
      </c>
      <c r="G44" s="8" t="s">
        <v>316</v>
      </c>
      <c r="H44" s="8">
        <v>1500</v>
      </c>
      <c r="I44" s="8" t="s">
        <v>317</v>
      </c>
      <c r="J44" s="8">
        <v>206</v>
      </c>
      <c r="K44" s="9">
        <v>101800</v>
      </c>
      <c r="L44" s="9">
        <v>40000</v>
      </c>
      <c r="M44" s="9">
        <v>80000</v>
      </c>
      <c r="N44" s="10">
        <v>65000</v>
      </c>
      <c r="O44" s="11">
        <f t="shared" si="6"/>
        <v>105000</v>
      </c>
      <c r="P44" s="12">
        <f t="shared" si="1"/>
        <v>1595.744680851064</v>
      </c>
      <c r="Q44" s="12">
        <v>1000</v>
      </c>
      <c r="R44" s="12">
        <v>1350</v>
      </c>
      <c r="S44" s="13">
        <f t="shared" si="2"/>
        <v>3945.744680851064</v>
      </c>
      <c r="T44" s="14">
        <f t="shared" si="3"/>
        <v>591.86170212765956</v>
      </c>
      <c r="U44" s="12">
        <v>225</v>
      </c>
      <c r="V44" s="12">
        <v>40</v>
      </c>
      <c r="W44" s="15">
        <f t="shared" si="4"/>
        <v>4802.6063829787236</v>
      </c>
      <c r="X44" s="27">
        <f t="shared" si="5"/>
        <v>4210.744680851064</v>
      </c>
    </row>
    <row r="45" spans="1:24" s="16" customFormat="1">
      <c r="A45" s="33"/>
      <c r="B45" s="7" t="s">
        <v>431</v>
      </c>
      <c r="C45" s="8">
        <v>7.1</v>
      </c>
      <c r="D45" s="8" t="s">
        <v>429</v>
      </c>
      <c r="E45" s="8">
        <v>4</v>
      </c>
      <c r="F45" s="8" t="s">
        <v>34</v>
      </c>
      <c r="G45" s="8" t="s">
        <v>432</v>
      </c>
      <c r="H45" s="8">
        <v>2400</v>
      </c>
      <c r="I45" s="8" t="s">
        <v>147</v>
      </c>
      <c r="J45" s="8">
        <v>262</v>
      </c>
      <c r="K45" s="9">
        <v>510000</v>
      </c>
      <c r="L45" s="9">
        <v>510000</v>
      </c>
      <c r="M45" s="9">
        <v>870000</v>
      </c>
      <c r="N45" s="10">
        <v>65000</v>
      </c>
      <c r="O45" s="11">
        <f t="shared" si="6"/>
        <v>575000</v>
      </c>
      <c r="P45" s="12">
        <f t="shared" si="1"/>
        <v>8738.6018237082062</v>
      </c>
      <c r="Q45" s="12">
        <v>1000</v>
      </c>
      <c r="R45" s="12">
        <v>1350</v>
      </c>
      <c r="S45" s="13">
        <f t="shared" si="2"/>
        <v>11088.601823708206</v>
      </c>
      <c r="T45" s="14">
        <f t="shared" si="3"/>
        <v>1663.2902735562309</v>
      </c>
      <c r="U45" s="12">
        <v>225</v>
      </c>
      <c r="V45" s="12">
        <v>40</v>
      </c>
      <c r="W45" s="15">
        <f t="shared" si="4"/>
        <v>13016.892097264437</v>
      </c>
      <c r="X45" s="27">
        <f t="shared" si="5"/>
        <v>11353.601823708206</v>
      </c>
    </row>
    <row r="46" spans="1:24" s="17" customFormat="1">
      <c r="A46" s="32"/>
      <c r="B46" s="7" t="s">
        <v>421</v>
      </c>
      <c r="C46" s="8">
        <v>7.11</v>
      </c>
      <c r="D46" s="8" t="s">
        <v>422</v>
      </c>
      <c r="E46" s="8">
        <v>4</v>
      </c>
      <c r="F46" s="8" t="s">
        <v>30</v>
      </c>
      <c r="G46" s="8" t="s">
        <v>423</v>
      </c>
      <c r="H46" s="8">
        <v>2400</v>
      </c>
      <c r="I46" s="8" t="s">
        <v>424</v>
      </c>
      <c r="J46" s="8">
        <v>205</v>
      </c>
      <c r="K46" s="9">
        <v>180000</v>
      </c>
      <c r="L46" s="9">
        <v>140000</v>
      </c>
      <c r="M46" s="9">
        <v>80000</v>
      </c>
      <c r="N46" s="10">
        <v>65000</v>
      </c>
      <c r="O46" s="11">
        <f t="shared" si="6"/>
        <v>205000</v>
      </c>
      <c r="P46" s="12">
        <f t="shared" si="1"/>
        <v>3115.5015197568391</v>
      </c>
      <c r="Q46" s="12">
        <v>1000</v>
      </c>
      <c r="R46" s="12">
        <v>1350</v>
      </c>
      <c r="S46" s="13">
        <f t="shared" si="2"/>
        <v>5465.5015197568391</v>
      </c>
      <c r="T46" s="14">
        <f t="shared" si="3"/>
        <v>819.82522796352589</v>
      </c>
      <c r="U46" s="12">
        <v>225</v>
      </c>
      <c r="V46" s="12">
        <v>40</v>
      </c>
      <c r="W46" s="15">
        <f t="shared" si="4"/>
        <v>6550.3267477203653</v>
      </c>
      <c r="X46" s="27">
        <f t="shared" si="5"/>
        <v>5730.5015197568391</v>
      </c>
    </row>
    <row r="47" spans="1:24" s="17" customFormat="1">
      <c r="A47" s="32"/>
      <c r="B47" s="7" t="s">
        <v>467</v>
      </c>
      <c r="C47" s="8">
        <v>7.11</v>
      </c>
      <c r="D47" s="8" t="s">
        <v>468</v>
      </c>
      <c r="E47" s="8">
        <v>4.5</v>
      </c>
      <c r="F47" s="8" t="s">
        <v>27</v>
      </c>
      <c r="G47" s="8" t="s">
        <v>469</v>
      </c>
      <c r="H47" s="8">
        <v>2000</v>
      </c>
      <c r="I47" s="8" t="s">
        <v>147</v>
      </c>
      <c r="J47" s="8">
        <v>262</v>
      </c>
      <c r="K47" s="9">
        <v>480000</v>
      </c>
      <c r="L47" s="9">
        <v>380000</v>
      </c>
      <c r="M47" s="9">
        <v>801909.06</v>
      </c>
      <c r="N47" s="10">
        <v>65000</v>
      </c>
      <c r="O47" s="11">
        <f t="shared" si="6"/>
        <v>445000</v>
      </c>
      <c r="P47" s="12">
        <f t="shared" si="1"/>
        <v>6762.9179331306996</v>
      </c>
      <c r="Q47" s="12">
        <v>1000</v>
      </c>
      <c r="R47" s="12">
        <v>1350</v>
      </c>
      <c r="S47" s="13">
        <f t="shared" si="2"/>
        <v>9112.9179331306987</v>
      </c>
      <c r="T47" s="14">
        <f t="shared" si="3"/>
        <v>1366.9376899696047</v>
      </c>
      <c r="U47" s="12">
        <v>225</v>
      </c>
      <c r="V47" s="12">
        <v>40</v>
      </c>
      <c r="W47" s="15">
        <f t="shared" si="4"/>
        <v>10744.855623100304</v>
      </c>
      <c r="X47" s="27">
        <f t="shared" si="5"/>
        <v>9377.9179331306987</v>
      </c>
    </row>
    <row r="48" spans="1:24">
      <c r="B48" s="7" t="s">
        <v>565</v>
      </c>
      <c r="C48" s="8">
        <v>7.11</v>
      </c>
      <c r="D48" s="8" t="s">
        <v>566</v>
      </c>
      <c r="E48" s="8">
        <v>3.5</v>
      </c>
      <c r="F48" s="8" t="s">
        <v>34</v>
      </c>
      <c r="G48" s="8" t="s">
        <v>567</v>
      </c>
      <c r="H48" s="8">
        <v>2000</v>
      </c>
      <c r="I48" s="8" t="s">
        <v>37</v>
      </c>
      <c r="J48" s="8">
        <v>662</v>
      </c>
      <c r="K48" s="9">
        <v>185000</v>
      </c>
      <c r="L48" s="9">
        <v>170000</v>
      </c>
      <c r="M48" s="9">
        <v>231185.19</v>
      </c>
      <c r="N48" s="10">
        <v>65000</v>
      </c>
      <c r="O48" s="11">
        <f t="shared" si="6"/>
        <v>235000</v>
      </c>
      <c r="P48" s="12">
        <f t="shared" si="1"/>
        <v>3571.4285714285716</v>
      </c>
      <c r="Q48" s="12">
        <v>1000</v>
      </c>
      <c r="R48" s="12">
        <v>1350</v>
      </c>
      <c r="S48" s="13">
        <f t="shared" si="2"/>
        <v>5921.4285714285716</v>
      </c>
      <c r="T48" s="14">
        <f t="shared" si="3"/>
        <v>888.21428571428567</v>
      </c>
      <c r="U48" s="12">
        <v>225</v>
      </c>
      <c r="V48" s="12">
        <v>40</v>
      </c>
      <c r="W48" s="15">
        <f t="shared" si="4"/>
        <v>7074.6428571428569</v>
      </c>
      <c r="X48" s="27">
        <f t="shared" si="5"/>
        <v>6186.4285714285716</v>
      </c>
    </row>
    <row r="49" spans="1:24" s="16" customFormat="1">
      <c r="A49" s="33"/>
      <c r="B49" s="7" t="s">
        <v>614</v>
      </c>
      <c r="C49" s="8">
        <v>7.11</v>
      </c>
      <c r="D49" s="8" t="s">
        <v>615</v>
      </c>
      <c r="E49" s="8">
        <v>4</v>
      </c>
      <c r="F49" s="8" t="s">
        <v>34</v>
      </c>
      <c r="G49" s="8" t="s">
        <v>616</v>
      </c>
      <c r="H49" s="8">
        <v>2000</v>
      </c>
      <c r="I49" s="8" t="s">
        <v>113</v>
      </c>
      <c r="J49" s="8">
        <v>480</v>
      </c>
      <c r="K49" s="9">
        <v>309000</v>
      </c>
      <c r="L49" s="9">
        <v>200000</v>
      </c>
      <c r="M49" s="9">
        <v>367222.22</v>
      </c>
      <c r="N49" s="10">
        <v>65000</v>
      </c>
      <c r="O49" s="11">
        <f t="shared" si="6"/>
        <v>265000</v>
      </c>
      <c r="P49" s="12">
        <f t="shared" si="1"/>
        <v>4027.355623100304</v>
      </c>
      <c r="Q49" s="12">
        <v>1000</v>
      </c>
      <c r="R49" s="12">
        <v>1350</v>
      </c>
      <c r="S49" s="13">
        <f t="shared" si="2"/>
        <v>6377.355623100304</v>
      </c>
      <c r="T49" s="14">
        <f t="shared" si="3"/>
        <v>956.60334346504555</v>
      </c>
      <c r="U49" s="12">
        <v>225</v>
      </c>
      <c r="V49" s="12">
        <v>40</v>
      </c>
      <c r="W49" s="15">
        <f t="shared" si="4"/>
        <v>7598.9589665653493</v>
      </c>
      <c r="X49" s="27">
        <f t="shared" si="5"/>
        <v>6642.355623100304</v>
      </c>
    </row>
    <row r="50" spans="1:24">
      <c r="B50" s="7" t="s">
        <v>589</v>
      </c>
      <c r="C50" s="8">
        <v>7.12</v>
      </c>
      <c r="D50" s="8" t="s">
        <v>590</v>
      </c>
      <c r="E50" s="8">
        <v>4.5</v>
      </c>
      <c r="F50" s="8" t="s">
        <v>22</v>
      </c>
      <c r="G50" s="8" t="s">
        <v>591</v>
      </c>
      <c r="H50" s="8">
        <v>3000</v>
      </c>
      <c r="I50" s="8" t="s">
        <v>592</v>
      </c>
      <c r="J50" s="8">
        <v>262</v>
      </c>
      <c r="K50" s="9">
        <v>561500</v>
      </c>
      <c r="L50" s="9">
        <v>570000</v>
      </c>
      <c r="M50" s="9">
        <v>450000</v>
      </c>
      <c r="N50" s="10">
        <v>65000</v>
      </c>
      <c r="O50" s="11">
        <f t="shared" si="6"/>
        <v>635000</v>
      </c>
      <c r="P50" s="12">
        <f t="shared" si="1"/>
        <v>9650.4559270516729</v>
      </c>
      <c r="Q50" s="12">
        <v>1000</v>
      </c>
      <c r="R50" s="12">
        <v>1350</v>
      </c>
      <c r="S50" s="13">
        <f t="shared" si="2"/>
        <v>12000.455927051673</v>
      </c>
      <c r="T50" s="14">
        <f t="shared" si="3"/>
        <v>1800.0683890577509</v>
      </c>
      <c r="U50" s="12">
        <v>225</v>
      </c>
      <c r="V50" s="12">
        <v>40</v>
      </c>
      <c r="W50" s="15">
        <f t="shared" si="4"/>
        <v>14065.524316109424</v>
      </c>
      <c r="X50" s="27">
        <f t="shared" si="5"/>
        <v>12265.455927051673</v>
      </c>
    </row>
    <row r="51" spans="1:24">
      <c r="B51" s="7" t="s">
        <v>631</v>
      </c>
      <c r="C51" s="8">
        <v>7.12</v>
      </c>
      <c r="D51" s="8" t="s">
        <v>632</v>
      </c>
      <c r="E51" s="8">
        <v>4</v>
      </c>
      <c r="F51" s="8" t="s">
        <v>22</v>
      </c>
      <c r="G51" s="8" t="s">
        <v>633</v>
      </c>
      <c r="H51" s="8">
        <v>1800</v>
      </c>
      <c r="I51" s="8" t="s">
        <v>184</v>
      </c>
      <c r="J51" s="8">
        <v>1809</v>
      </c>
      <c r="K51" s="9">
        <v>1182000</v>
      </c>
      <c r="L51" s="9">
        <v>220000</v>
      </c>
      <c r="M51" s="9">
        <v>442826.09</v>
      </c>
      <c r="N51" s="10">
        <v>65000</v>
      </c>
      <c r="O51" s="11">
        <f t="shared" si="6"/>
        <v>285000</v>
      </c>
      <c r="P51" s="12">
        <f t="shared" si="1"/>
        <v>4331.3069908814596</v>
      </c>
      <c r="Q51" s="12">
        <v>1000</v>
      </c>
      <c r="R51" s="12">
        <v>1350</v>
      </c>
      <c r="S51" s="13">
        <f t="shared" si="2"/>
        <v>6681.3069908814596</v>
      </c>
      <c r="T51" s="14">
        <f t="shared" si="3"/>
        <v>1002.1960486322189</v>
      </c>
      <c r="U51" s="12">
        <v>225</v>
      </c>
      <c r="V51" s="12">
        <v>40</v>
      </c>
      <c r="W51" s="15">
        <f t="shared" si="4"/>
        <v>7948.5030395136782</v>
      </c>
      <c r="X51" s="27">
        <f t="shared" si="5"/>
        <v>6946.3069908814596</v>
      </c>
    </row>
    <row r="52" spans="1:24" s="16" customFormat="1">
      <c r="A52" s="33"/>
      <c r="B52" s="7" t="s">
        <v>100</v>
      </c>
      <c r="C52" s="8">
        <v>7.2</v>
      </c>
      <c r="D52" s="8" t="s">
        <v>101</v>
      </c>
      <c r="E52" s="8">
        <v>3.5</v>
      </c>
      <c r="F52" s="8" t="s">
        <v>27</v>
      </c>
      <c r="G52" s="8" t="s">
        <v>102</v>
      </c>
      <c r="H52" s="8">
        <v>2400</v>
      </c>
      <c r="I52" s="8" t="s">
        <v>103</v>
      </c>
      <c r="J52" s="8">
        <v>521</v>
      </c>
      <c r="K52" s="9">
        <v>231500</v>
      </c>
      <c r="L52" s="9">
        <v>100000</v>
      </c>
      <c r="M52" s="9">
        <v>279310.34000000003</v>
      </c>
      <c r="N52" s="10">
        <v>65000</v>
      </c>
      <c r="O52" s="11">
        <f t="shared" si="6"/>
        <v>165000</v>
      </c>
      <c r="P52" s="12">
        <f t="shared" si="1"/>
        <v>2507.5987841945289</v>
      </c>
      <c r="Q52" s="12">
        <v>1000</v>
      </c>
      <c r="R52" s="12">
        <v>1350</v>
      </c>
      <c r="S52" s="13">
        <f t="shared" si="2"/>
        <v>4857.5987841945289</v>
      </c>
      <c r="T52" s="14">
        <f t="shared" si="3"/>
        <v>728.63981762917933</v>
      </c>
      <c r="U52" s="12">
        <v>225</v>
      </c>
      <c r="V52" s="12">
        <v>40</v>
      </c>
      <c r="W52" s="15">
        <f t="shared" si="4"/>
        <v>5851.2386018237084</v>
      </c>
      <c r="X52" s="27">
        <f t="shared" si="5"/>
        <v>5122.5987841945289</v>
      </c>
    </row>
    <row r="53" spans="1:24" s="16" customFormat="1">
      <c r="A53" s="33"/>
      <c r="B53" s="7" t="s">
        <v>583</v>
      </c>
      <c r="C53" s="8">
        <v>7.2</v>
      </c>
      <c r="D53" s="8" t="s">
        <v>584</v>
      </c>
      <c r="E53" s="8">
        <v>4</v>
      </c>
      <c r="F53" s="8" t="s">
        <v>34</v>
      </c>
      <c r="G53" s="8" t="s">
        <v>585</v>
      </c>
      <c r="H53" s="8">
        <v>2500</v>
      </c>
      <c r="I53" s="8" t="s">
        <v>243</v>
      </c>
      <c r="J53" s="8">
        <v>550</v>
      </c>
      <c r="K53" s="9">
        <v>400000</v>
      </c>
      <c r="L53" s="9">
        <v>240000</v>
      </c>
      <c r="M53" s="9">
        <v>255300</v>
      </c>
      <c r="N53" s="10">
        <v>65000</v>
      </c>
      <c r="O53" s="11">
        <f t="shared" si="6"/>
        <v>305000</v>
      </c>
      <c r="P53" s="12">
        <f t="shared" si="1"/>
        <v>4635.2583586626142</v>
      </c>
      <c r="Q53" s="12">
        <v>1000</v>
      </c>
      <c r="R53" s="12">
        <v>1350</v>
      </c>
      <c r="S53" s="13">
        <f t="shared" si="2"/>
        <v>6985.2583586626142</v>
      </c>
      <c r="T53" s="14">
        <f t="shared" si="3"/>
        <v>1047.788753799392</v>
      </c>
      <c r="U53" s="12">
        <v>225</v>
      </c>
      <c r="V53" s="12">
        <v>40</v>
      </c>
      <c r="W53" s="15">
        <f t="shared" si="4"/>
        <v>8298.0471124620053</v>
      </c>
      <c r="X53" s="27">
        <f t="shared" si="5"/>
        <v>7250.2583586626142</v>
      </c>
    </row>
    <row r="54" spans="1:24" s="16" customFormat="1">
      <c r="A54" s="33"/>
      <c r="B54" s="7" t="s">
        <v>442</v>
      </c>
      <c r="C54" s="8">
        <v>7.3</v>
      </c>
      <c r="D54" s="8" t="s">
        <v>443</v>
      </c>
      <c r="E54" s="8">
        <v>4</v>
      </c>
      <c r="F54" s="8" t="s">
        <v>27</v>
      </c>
      <c r="G54" s="8" t="s">
        <v>444</v>
      </c>
      <c r="H54" s="8">
        <v>2400</v>
      </c>
      <c r="I54" s="8" t="s">
        <v>445</v>
      </c>
      <c r="J54" s="8">
        <v>194</v>
      </c>
      <c r="K54" s="9">
        <v>332000</v>
      </c>
      <c r="L54" s="9">
        <v>300000</v>
      </c>
      <c r="M54" s="9">
        <v>340000</v>
      </c>
      <c r="N54" s="10">
        <v>65000</v>
      </c>
      <c r="O54" s="11">
        <f t="shared" si="6"/>
        <v>365000</v>
      </c>
      <c r="P54" s="12">
        <f t="shared" si="1"/>
        <v>5547.1124620060791</v>
      </c>
      <c r="Q54" s="12">
        <v>1000</v>
      </c>
      <c r="R54" s="12">
        <v>1350</v>
      </c>
      <c r="S54" s="13">
        <f t="shared" si="2"/>
        <v>7897.1124620060791</v>
      </c>
      <c r="T54" s="14">
        <f t="shared" si="3"/>
        <v>1184.5668693009118</v>
      </c>
      <c r="U54" s="12">
        <v>225</v>
      </c>
      <c r="V54" s="12">
        <v>40</v>
      </c>
      <c r="W54" s="15">
        <f t="shared" si="4"/>
        <v>9346.6793313069902</v>
      </c>
      <c r="X54" s="27">
        <f t="shared" si="5"/>
        <v>8162.1124620060791</v>
      </c>
    </row>
    <row r="55" spans="1:24" s="16" customFormat="1">
      <c r="A55" s="33"/>
      <c r="B55" s="7" t="s">
        <v>453</v>
      </c>
      <c r="C55" s="8">
        <v>7.3</v>
      </c>
      <c r="D55" s="8" t="s">
        <v>454</v>
      </c>
      <c r="E55" s="8">
        <v>4</v>
      </c>
      <c r="F55" s="8" t="s">
        <v>50</v>
      </c>
      <c r="G55" s="8" t="s">
        <v>455</v>
      </c>
      <c r="H55" s="8">
        <v>1800</v>
      </c>
      <c r="I55" s="8" t="s">
        <v>52</v>
      </c>
      <c r="J55" s="8">
        <v>286</v>
      </c>
      <c r="K55" s="9">
        <v>120500</v>
      </c>
      <c r="L55" s="9">
        <v>80000</v>
      </c>
      <c r="M55" s="9">
        <v>310000</v>
      </c>
      <c r="N55" s="10">
        <v>65000</v>
      </c>
      <c r="O55" s="11">
        <f t="shared" si="6"/>
        <v>145000</v>
      </c>
      <c r="P55" s="12">
        <f t="shared" si="1"/>
        <v>2203.6474164133738</v>
      </c>
      <c r="Q55" s="12">
        <v>1000</v>
      </c>
      <c r="R55" s="12">
        <v>1350</v>
      </c>
      <c r="S55" s="13">
        <f t="shared" si="2"/>
        <v>4553.6474164133742</v>
      </c>
      <c r="T55" s="14">
        <f t="shared" si="3"/>
        <v>683.04711246200611</v>
      </c>
      <c r="U55" s="12">
        <v>225</v>
      </c>
      <c r="V55" s="12">
        <v>40</v>
      </c>
      <c r="W55" s="15">
        <f t="shared" si="4"/>
        <v>5501.6945288753805</v>
      </c>
      <c r="X55" s="27">
        <f t="shared" si="5"/>
        <v>4818.6474164133742</v>
      </c>
    </row>
    <row r="56" spans="1:24" s="16" customFormat="1">
      <c r="A56" s="33"/>
      <c r="B56" s="7" t="s">
        <v>701</v>
      </c>
      <c r="C56" s="8">
        <v>7.3</v>
      </c>
      <c r="D56" s="8" t="s">
        <v>702</v>
      </c>
      <c r="E56" s="8">
        <v>4</v>
      </c>
      <c r="F56" s="8" t="s">
        <v>34</v>
      </c>
      <c r="G56" s="8" t="s">
        <v>703</v>
      </c>
      <c r="H56" s="8">
        <v>1400</v>
      </c>
      <c r="I56" s="8" t="s">
        <v>86</v>
      </c>
      <c r="J56" s="8">
        <v>1276</v>
      </c>
      <c r="K56" s="9">
        <v>425000</v>
      </c>
      <c r="L56" s="9">
        <v>100000</v>
      </c>
      <c r="M56" s="9">
        <v>154166.67000000001</v>
      </c>
      <c r="N56" s="10">
        <v>65000</v>
      </c>
      <c r="O56" s="11">
        <f t="shared" si="6"/>
        <v>165000</v>
      </c>
      <c r="P56" s="12">
        <f t="shared" si="1"/>
        <v>2507.5987841945289</v>
      </c>
      <c r="Q56" s="12">
        <v>1000</v>
      </c>
      <c r="R56" s="12">
        <v>1350</v>
      </c>
      <c r="S56" s="13">
        <f t="shared" si="2"/>
        <v>4857.5987841945289</v>
      </c>
      <c r="T56" s="14">
        <f t="shared" si="3"/>
        <v>728.63981762917933</v>
      </c>
      <c r="U56" s="12">
        <v>225</v>
      </c>
      <c r="V56" s="12">
        <v>40</v>
      </c>
      <c r="W56" s="15">
        <f t="shared" si="4"/>
        <v>5851.2386018237084</v>
      </c>
      <c r="X56" s="27">
        <f t="shared" si="5"/>
        <v>5122.5987841945289</v>
      </c>
    </row>
    <row r="57" spans="1:24" s="16" customFormat="1">
      <c r="A57" s="33"/>
      <c r="B57" s="7" t="s">
        <v>456</v>
      </c>
      <c r="C57" s="8">
        <v>7.4</v>
      </c>
      <c r="D57" s="8" t="s">
        <v>457</v>
      </c>
      <c r="E57" s="8">
        <v>3.5</v>
      </c>
      <c r="F57" s="8" t="s">
        <v>34</v>
      </c>
      <c r="G57" s="8" t="s">
        <v>458</v>
      </c>
      <c r="H57" s="8">
        <v>1800</v>
      </c>
      <c r="I57" s="8" t="s">
        <v>52</v>
      </c>
      <c r="J57" s="8">
        <v>250</v>
      </c>
      <c r="K57" s="9">
        <v>107500</v>
      </c>
      <c r="L57" s="9">
        <v>100000</v>
      </c>
      <c r="M57" s="9">
        <v>110000</v>
      </c>
      <c r="N57" s="10">
        <v>65000</v>
      </c>
      <c r="O57" s="11">
        <f t="shared" si="6"/>
        <v>165000</v>
      </c>
      <c r="P57" s="12">
        <f t="shared" si="1"/>
        <v>2507.5987841945289</v>
      </c>
      <c r="Q57" s="12">
        <v>1000</v>
      </c>
      <c r="R57" s="12">
        <v>1350</v>
      </c>
      <c r="S57" s="13">
        <f t="shared" si="2"/>
        <v>4857.5987841945289</v>
      </c>
      <c r="T57" s="14">
        <f t="shared" si="3"/>
        <v>728.63981762917933</v>
      </c>
      <c r="U57" s="12">
        <v>225</v>
      </c>
      <c r="V57" s="12">
        <v>40</v>
      </c>
      <c r="W57" s="15">
        <f t="shared" si="4"/>
        <v>5851.2386018237084</v>
      </c>
      <c r="X57" s="27">
        <f t="shared" si="5"/>
        <v>5122.5987841945289</v>
      </c>
    </row>
    <row r="58" spans="1:24" s="16" customFormat="1">
      <c r="A58" s="33"/>
      <c r="B58" s="7" t="s">
        <v>344</v>
      </c>
      <c r="C58" s="8">
        <v>7.5</v>
      </c>
      <c r="D58" s="8" t="s">
        <v>257</v>
      </c>
      <c r="E58" s="8">
        <v>4</v>
      </c>
      <c r="F58" s="8" t="s">
        <v>92</v>
      </c>
      <c r="G58" s="8" t="s">
        <v>345</v>
      </c>
      <c r="H58" s="8">
        <v>2000</v>
      </c>
      <c r="I58" s="8" t="s">
        <v>24</v>
      </c>
      <c r="J58" s="8">
        <v>1412</v>
      </c>
      <c r="K58" s="9">
        <v>412800</v>
      </c>
      <c r="L58" s="9">
        <v>280000</v>
      </c>
      <c r="M58" s="9">
        <v>322277.78000000003</v>
      </c>
      <c r="N58" s="10">
        <v>65000</v>
      </c>
      <c r="O58" s="11">
        <f t="shared" si="6"/>
        <v>345000</v>
      </c>
      <c r="P58" s="12">
        <f t="shared" si="1"/>
        <v>5243.1610942249245</v>
      </c>
      <c r="Q58" s="12">
        <v>1000</v>
      </c>
      <c r="R58" s="12">
        <v>1350</v>
      </c>
      <c r="S58" s="13">
        <f t="shared" si="2"/>
        <v>7593.1610942249245</v>
      </c>
      <c r="T58" s="14">
        <f t="shared" si="3"/>
        <v>1138.9741641337387</v>
      </c>
      <c r="U58" s="12">
        <v>225</v>
      </c>
      <c r="V58" s="12">
        <v>40</v>
      </c>
      <c r="W58" s="15">
        <f t="shared" si="4"/>
        <v>8997.1352583586631</v>
      </c>
      <c r="X58" s="27">
        <f t="shared" si="5"/>
        <v>7858.1610942249245</v>
      </c>
    </row>
    <row r="59" spans="1:24" s="16" customFormat="1">
      <c r="A59" s="33"/>
      <c r="B59" s="7" t="s">
        <v>325</v>
      </c>
      <c r="C59" s="8">
        <v>7.6</v>
      </c>
      <c r="D59" s="8" t="s">
        <v>321</v>
      </c>
      <c r="E59" s="8">
        <v>4</v>
      </c>
      <c r="F59" s="8" t="s">
        <v>34</v>
      </c>
      <c r="G59" s="8" t="s">
        <v>326</v>
      </c>
      <c r="H59" s="8">
        <v>1500</v>
      </c>
      <c r="I59" s="8" t="s">
        <v>103</v>
      </c>
      <c r="J59" s="8">
        <v>1109</v>
      </c>
      <c r="K59" s="9">
        <v>268000</v>
      </c>
      <c r="L59" s="9">
        <v>100000</v>
      </c>
      <c r="M59" s="9">
        <v>204655.17</v>
      </c>
      <c r="N59" s="10">
        <v>65000</v>
      </c>
      <c r="O59" s="11">
        <f t="shared" si="6"/>
        <v>165000</v>
      </c>
      <c r="P59" s="12">
        <f t="shared" si="1"/>
        <v>2507.5987841945289</v>
      </c>
      <c r="Q59" s="12">
        <v>1000</v>
      </c>
      <c r="R59" s="12">
        <v>1350</v>
      </c>
      <c r="S59" s="13">
        <f t="shared" si="2"/>
        <v>4857.5987841945289</v>
      </c>
      <c r="T59" s="14">
        <f t="shared" si="3"/>
        <v>728.63981762917933</v>
      </c>
      <c r="U59" s="12">
        <v>225</v>
      </c>
      <c r="V59" s="12">
        <v>40</v>
      </c>
      <c r="W59" s="15">
        <f t="shared" si="4"/>
        <v>5851.2386018237084</v>
      </c>
      <c r="X59" s="27">
        <f t="shared" si="5"/>
        <v>5122.5987841945289</v>
      </c>
    </row>
    <row r="60" spans="1:24" s="16" customFormat="1">
      <c r="A60" s="33"/>
      <c r="B60" s="7" t="s">
        <v>571</v>
      </c>
      <c r="C60" s="8">
        <v>7.6</v>
      </c>
      <c r="D60" s="8" t="s">
        <v>572</v>
      </c>
      <c r="E60" s="8">
        <v>4</v>
      </c>
      <c r="F60" s="8" t="s">
        <v>34</v>
      </c>
      <c r="G60" s="8" t="s">
        <v>573</v>
      </c>
      <c r="H60" s="8">
        <v>1600</v>
      </c>
      <c r="I60" s="8" t="s">
        <v>37</v>
      </c>
      <c r="J60" s="8">
        <v>778</v>
      </c>
      <c r="K60" s="9">
        <v>286000</v>
      </c>
      <c r="L60" s="9">
        <v>160000</v>
      </c>
      <c r="M60" s="9">
        <v>135090.91</v>
      </c>
      <c r="N60" s="10">
        <v>65000</v>
      </c>
      <c r="O60" s="11">
        <f t="shared" si="6"/>
        <v>225000</v>
      </c>
      <c r="P60" s="12">
        <f t="shared" si="1"/>
        <v>3419.4528875379942</v>
      </c>
      <c r="Q60" s="12">
        <v>1000</v>
      </c>
      <c r="R60" s="12">
        <v>1350</v>
      </c>
      <c r="S60" s="13">
        <f t="shared" si="2"/>
        <v>5769.4528875379947</v>
      </c>
      <c r="T60" s="14">
        <f t="shared" si="3"/>
        <v>865.41793313069923</v>
      </c>
      <c r="U60" s="12">
        <v>225</v>
      </c>
      <c r="V60" s="12">
        <v>40</v>
      </c>
      <c r="W60" s="15">
        <f t="shared" si="4"/>
        <v>6899.8708206686943</v>
      </c>
      <c r="X60" s="27">
        <f t="shared" si="5"/>
        <v>6034.4528875379947</v>
      </c>
    </row>
    <row r="61" spans="1:24">
      <c r="B61" s="7" t="s">
        <v>658</v>
      </c>
      <c r="C61" s="8">
        <v>7.6</v>
      </c>
      <c r="D61" s="8" t="s">
        <v>659</v>
      </c>
      <c r="E61" s="8">
        <v>4.5</v>
      </c>
      <c r="F61" s="8" t="s">
        <v>34</v>
      </c>
      <c r="G61" s="8" t="s">
        <v>660</v>
      </c>
      <c r="H61" s="8">
        <v>5500</v>
      </c>
      <c r="I61" s="8" t="s">
        <v>24</v>
      </c>
      <c r="J61" s="8">
        <v>597</v>
      </c>
      <c r="K61" s="9">
        <v>1145000</v>
      </c>
      <c r="L61" s="9">
        <v>900000</v>
      </c>
      <c r="M61" s="9">
        <v>911590.94</v>
      </c>
      <c r="N61" s="10">
        <v>65000</v>
      </c>
      <c r="O61" s="11">
        <f t="shared" si="6"/>
        <v>965000</v>
      </c>
      <c r="P61" s="12">
        <f t="shared" si="1"/>
        <v>14665.653495440731</v>
      </c>
      <c r="Q61" s="12">
        <v>1000</v>
      </c>
      <c r="R61" s="12">
        <v>1350</v>
      </c>
      <c r="S61" s="13">
        <f t="shared" si="2"/>
        <v>17015.653495440733</v>
      </c>
      <c r="T61" s="14">
        <f t="shared" si="3"/>
        <v>2552.3480243161098</v>
      </c>
      <c r="U61" s="12">
        <v>225</v>
      </c>
      <c r="V61" s="12">
        <v>40</v>
      </c>
      <c r="W61" s="15">
        <f t="shared" si="4"/>
        <v>19833.001519756843</v>
      </c>
      <c r="X61" s="27">
        <f t="shared" si="5"/>
        <v>17280.653495440733</v>
      </c>
    </row>
    <row r="62" spans="1:24" s="16" customFormat="1">
      <c r="A62" s="33"/>
      <c r="B62" s="7" t="s">
        <v>280</v>
      </c>
      <c r="C62" s="8">
        <v>7.7</v>
      </c>
      <c r="D62" s="8" t="s">
        <v>281</v>
      </c>
      <c r="E62" s="8">
        <v>4.5</v>
      </c>
      <c r="F62" s="8" t="s">
        <v>34</v>
      </c>
      <c r="G62" s="8" t="s">
        <v>282</v>
      </c>
      <c r="H62" s="8">
        <v>2500</v>
      </c>
      <c r="I62" s="8" t="s">
        <v>36</v>
      </c>
      <c r="J62" s="8">
        <v>2712</v>
      </c>
      <c r="K62" s="9">
        <v>2108000</v>
      </c>
      <c r="L62" s="9">
        <v>830000</v>
      </c>
      <c r="M62" s="9">
        <v>499478.25</v>
      </c>
      <c r="N62" s="10">
        <v>65000</v>
      </c>
      <c r="O62" s="11">
        <f t="shared" si="6"/>
        <v>895000</v>
      </c>
      <c r="P62" s="12">
        <f t="shared" si="1"/>
        <v>13601.823708206688</v>
      </c>
      <c r="Q62" s="12">
        <v>1000</v>
      </c>
      <c r="R62" s="12">
        <v>1350</v>
      </c>
      <c r="S62" s="13">
        <f t="shared" si="2"/>
        <v>15951.823708206688</v>
      </c>
      <c r="T62" s="14">
        <f t="shared" si="3"/>
        <v>2392.7735562310031</v>
      </c>
      <c r="U62" s="12">
        <v>225</v>
      </c>
      <c r="V62" s="12">
        <v>40</v>
      </c>
      <c r="W62" s="15">
        <f t="shared" si="4"/>
        <v>18609.597264437693</v>
      </c>
      <c r="X62" s="27">
        <f t="shared" si="5"/>
        <v>16216.823708206688</v>
      </c>
    </row>
    <row r="63" spans="1:24">
      <c r="B63" s="7" t="s">
        <v>346</v>
      </c>
      <c r="C63" s="8">
        <v>7.7</v>
      </c>
      <c r="D63" s="8" t="s">
        <v>347</v>
      </c>
      <c r="E63" s="8">
        <v>3.5</v>
      </c>
      <c r="F63" s="8" t="s">
        <v>34</v>
      </c>
      <c r="G63" s="8" t="s">
        <v>348</v>
      </c>
      <c r="H63" s="8">
        <v>2000</v>
      </c>
      <c r="I63" s="8" t="s">
        <v>41</v>
      </c>
      <c r="J63" s="8">
        <v>410</v>
      </c>
      <c r="K63" s="9">
        <v>295000</v>
      </c>
      <c r="L63" s="9">
        <v>260000</v>
      </c>
      <c r="M63" s="9">
        <v>239000</v>
      </c>
      <c r="N63" s="10">
        <v>65000</v>
      </c>
      <c r="O63" s="11">
        <f t="shared" si="6"/>
        <v>325000</v>
      </c>
      <c r="P63" s="12">
        <f t="shared" si="1"/>
        <v>4939.2097264437689</v>
      </c>
      <c r="Q63" s="12">
        <v>1000</v>
      </c>
      <c r="R63" s="12">
        <v>1350</v>
      </c>
      <c r="S63" s="13">
        <f t="shared" si="2"/>
        <v>7289.2097264437689</v>
      </c>
      <c r="T63" s="14">
        <f t="shared" si="3"/>
        <v>1093.3814589665653</v>
      </c>
      <c r="U63" s="12">
        <v>225</v>
      </c>
      <c r="V63" s="12">
        <v>40</v>
      </c>
      <c r="W63" s="15">
        <f t="shared" si="4"/>
        <v>8647.5911854103342</v>
      </c>
      <c r="X63" s="27">
        <f t="shared" si="5"/>
        <v>7554.2097264437689</v>
      </c>
    </row>
    <row r="64" spans="1:24" s="16" customFormat="1">
      <c r="A64" s="33"/>
      <c r="B64" s="7" t="s">
        <v>256</v>
      </c>
      <c r="C64" s="8">
        <v>7.8</v>
      </c>
      <c r="D64" s="8" t="s">
        <v>257</v>
      </c>
      <c r="E64" s="8">
        <v>4</v>
      </c>
      <c r="F64" s="8" t="s">
        <v>34</v>
      </c>
      <c r="G64" s="8" t="s">
        <v>258</v>
      </c>
      <c r="H64" s="8">
        <v>2000</v>
      </c>
      <c r="I64" s="8" t="s">
        <v>103</v>
      </c>
      <c r="J64" s="8">
        <v>577</v>
      </c>
      <c r="K64" s="9">
        <v>325000</v>
      </c>
      <c r="L64" s="9">
        <v>240000</v>
      </c>
      <c r="M64" s="9">
        <v>269954.53000000003</v>
      </c>
      <c r="N64" s="10">
        <v>65000</v>
      </c>
      <c r="O64" s="11">
        <f t="shared" si="6"/>
        <v>305000</v>
      </c>
      <c r="P64" s="12">
        <f t="shared" si="1"/>
        <v>4635.2583586626142</v>
      </c>
      <c r="Q64" s="12">
        <v>1000</v>
      </c>
      <c r="R64" s="12">
        <v>1350</v>
      </c>
      <c r="S64" s="13">
        <f t="shared" si="2"/>
        <v>6985.2583586626142</v>
      </c>
      <c r="T64" s="14">
        <f t="shared" si="3"/>
        <v>1047.788753799392</v>
      </c>
      <c r="U64" s="12">
        <v>225</v>
      </c>
      <c r="V64" s="12">
        <v>40</v>
      </c>
      <c r="W64" s="15">
        <f t="shared" si="4"/>
        <v>8298.0471124620053</v>
      </c>
      <c r="X64" s="27">
        <f t="shared" si="5"/>
        <v>7250.2583586626142</v>
      </c>
    </row>
    <row r="65" spans="1:24">
      <c r="B65" s="7" t="s">
        <v>259</v>
      </c>
      <c r="C65" s="8">
        <v>7.8</v>
      </c>
      <c r="D65" s="8" t="s">
        <v>257</v>
      </c>
      <c r="E65" s="8">
        <v>3.5</v>
      </c>
      <c r="F65" s="8" t="s">
        <v>34</v>
      </c>
      <c r="G65" s="8" t="s">
        <v>260</v>
      </c>
      <c r="H65" s="8">
        <v>2000</v>
      </c>
      <c r="I65" s="8" t="s">
        <v>52</v>
      </c>
      <c r="J65" s="8">
        <v>311</v>
      </c>
      <c r="K65" s="9">
        <v>258500</v>
      </c>
      <c r="L65" s="9">
        <v>170000</v>
      </c>
      <c r="M65" s="9">
        <v>255238.09</v>
      </c>
      <c r="N65" s="10">
        <v>65000</v>
      </c>
      <c r="O65" s="11">
        <f t="shared" si="6"/>
        <v>235000</v>
      </c>
      <c r="P65" s="12">
        <f t="shared" si="1"/>
        <v>3571.4285714285716</v>
      </c>
      <c r="Q65" s="12">
        <v>1000</v>
      </c>
      <c r="R65" s="12">
        <v>1350</v>
      </c>
      <c r="S65" s="13">
        <f t="shared" si="2"/>
        <v>5921.4285714285716</v>
      </c>
      <c r="T65" s="14">
        <f t="shared" si="3"/>
        <v>888.21428571428567</v>
      </c>
      <c r="U65" s="12">
        <v>225</v>
      </c>
      <c r="V65" s="12">
        <v>40</v>
      </c>
      <c r="W65" s="15">
        <f t="shared" si="4"/>
        <v>7074.6428571428569</v>
      </c>
      <c r="X65" s="27">
        <f t="shared" si="5"/>
        <v>6186.4285714285716</v>
      </c>
    </row>
    <row r="66" spans="1:24">
      <c r="B66" s="7" t="s">
        <v>308</v>
      </c>
      <c r="C66" s="8">
        <v>7.8</v>
      </c>
      <c r="D66" s="8" t="s">
        <v>309</v>
      </c>
      <c r="E66" s="8">
        <v>4</v>
      </c>
      <c r="F66" s="8" t="s">
        <v>50</v>
      </c>
      <c r="G66" s="8" t="s">
        <v>310</v>
      </c>
      <c r="H66" s="8">
        <v>2000</v>
      </c>
      <c r="I66" s="8" t="s">
        <v>24</v>
      </c>
      <c r="J66" s="8">
        <v>654</v>
      </c>
      <c r="K66" s="9">
        <v>563000</v>
      </c>
      <c r="L66" s="9">
        <v>220000</v>
      </c>
      <c r="M66" s="9">
        <v>660285.68999999994</v>
      </c>
      <c r="N66" s="10">
        <v>65000</v>
      </c>
      <c r="O66" s="11">
        <f t="shared" si="6"/>
        <v>285000</v>
      </c>
      <c r="P66" s="12">
        <f t="shared" si="1"/>
        <v>4331.3069908814596</v>
      </c>
      <c r="Q66" s="12">
        <v>1000</v>
      </c>
      <c r="R66" s="12">
        <v>1350</v>
      </c>
      <c r="S66" s="13">
        <f t="shared" si="2"/>
        <v>6681.3069908814596</v>
      </c>
      <c r="T66" s="14">
        <f t="shared" si="3"/>
        <v>1002.1960486322189</v>
      </c>
      <c r="U66" s="12">
        <v>225</v>
      </c>
      <c r="V66" s="12">
        <v>40</v>
      </c>
      <c r="W66" s="15">
        <f t="shared" si="4"/>
        <v>7948.5030395136782</v>
      </c>
      <c r="X66" s="27">
        <f t="shared" si="5"/>
        <v>6946.3069908814596</v>
      </c>
    </row>
    <row r="67" spans="1:24" s="16" customFormat="1">
      <c r="A67" s="33"/>
      <c r="B67" s="7" t="s">
        <v>124</v>
      </c>
      <c r="C67" s="8">
        <v>7.9</v>
      </c>
      <c r="D67" s="8" t="s">
        <v>125</v>
      </c>
      <c r="E67" s="8">
        <v>4</v>
      </c>
      <c r="F67" s="8" t="s">
        <v>34</v>
      </c>
      <c r="G67" s="8" t="s">
        <v>126</v>
      </c>
      <c r="H67" s="8">
        <v>2400</v>
      </c>
      <c r="I67" s="8" t="s">
        <v>37</v>
      </c>
      <c r="J67" s="8">
        <v>1117</v>
      </c>
      <c r="K67" s="9">
        <v>456000</v>
      </c>
      <c r="L67" s="9">
        <v>330000</v>
      </c>
      <c r="M67" s="9">
        <v>459350</v>
      </c>
      <c r="N67" s="10">
        <v>65000</v>
      </c>
      <c r="O67" s="11">
        <f t="shared" si="6"/>
        <v>395000</v>
      </c>
      <c r="P67" s="12">
        <f t="shared" ref="P67:P130" si="7">O67/65.8</f>
        <v>6003.0395136778116</v>
      </c>
      <c r="Q67" s="12">
        <v>1000</v>
      </c>
      <c r="R67" s="12">
        <v>1350</v>
      </c>
      <c r="S67" s="13">
        <f t="shared" ref="S67:S130" si="8">SUM(P67:R67)</f>
        <v>8353.0395136778116</v>
      </c>
      <c r="T67" s="14">
        <f t="shared" ref="T67:T130" si="9">S67*0.15</f>
        <v>1252.9559270516718</v>
      </c>
      <c r="U67" s="12">
        <v>225</v>
      </c>
      <c r="V67" s="12">
        <v>40</v>
      </c>
      <c r="W67" s="15">
        <f t="shared" ref="W67:W130" si="10">SUM(S67:V67)</f>
        <v>9870.9954407294827</v>
      </c>
      <c r="X67" s="27">
        <f t="shared" si="5"/>
        <v>8618.0395136778116</v>
      </c>
    </row>
    <row r="68" spans="1:24">
      <c r="B68" s="7" t="s">
        <v>358</v>
      </c>
      <c r="C68" s="8">
        <v>7.9</v>
      </c>
      <c r="D68" s="8" t="s">
        <v>359</v>
      </c>
      <c r="E68" s="8">
        <v>4</v>
      </c>
      <c r="F68" s="8" t="s">
        <v>34</v>
      </c>
      <c r="G68" s="8" t="s">
        <v>360</v>
      </c>
      <c r="H68" s="8">
        <v>2000</v>
      </c>
      <c r="I68" s="8" t="s">
        <v>36</v>
      </c>
      <c r="J68" s="8">
        <v>1797</v>
      </c>
      <c r="K68" s="9">
        <v>779000</v>
      </c>
      <c r="L68" s="9">
        <v>330000</v>
      </c>
      <c r="M68" s="9">
        <v>255615.39</v>
      </c>
      <c r="N68" s="10">
        <v>65000</v>
      </c>
      <c r="O68" s="11">
        <f t="shared" si="6"/>
        <v>395000</v>
      </c>
      <c r="P68" s="12">
        <f t="shared" si="7"/>
        <v>6003.0395136778116</v>
      </c>
      <c r="Q68" s="12">
        <v>1000</v>
      </c>
      <c r="R68" s="12">
        <v>1350</v>
      </c>
      <c r="S68" s="13">
        <f t="shared" si="8"/>
        <v>8353.0395136778116</v>
      </c>
      <c r="T68" s="14">
        <f t="shared" si="9"/>
        <v>1252.9559270516718</v>
      </c>
      <c r="U68" s="12">
        <v>225</v>
      </c>
      <c r="V68" s="12">
        <v>40</v>
      </c>
      <c r="W68" s="15">
        <f t="shared" si="10"/>
        <v>9870.9954407294827</v>
      </c>
      <c r="X68" s="27">
        <f t="shared" ref="X68:X131" si="11">+S68+U68+V68</f>
        <v>8618.0395136778116</v>
      </c>
    </row>
    <row r="69" spans="1:24">
      <c r="B69" s="7" t="s">
        <v>503</v>
      </c>
      <c r="C69" s="8">
        <v>7.9</v>
      </c>
      <c r="D69" s="8" t="s">
        <v>365</v>
      </c>
      <c r="E69" s="8">
        <v>4</v>
      </c>
      <c r="F69" s="8" t="s">
        <v>83</v>
      </c>
      <c r="G69" s="8" t="s">
        <v>504</v>
      </c>
      <c r="H69" s="8">
        <v>2000</v>
      </c>
      <c r="I69" s="8" t="s">
        <v>37</v>
      </c>
      <c r="J69" s="8">
        <v>2059</v>
      </c>
      <c r="K69" s="9">
        <v>782500</v>
      </c>
      <c r="L69" s="9">
        <v>510000</v>
      </c>
      <c r="M69" s="9">
        <v>220157.89</v>
      </c>
      <c r="N69" s="10">
        <v>65000</v>
      </c>
      <c r="O69" s="11">
        <f t="shared" si="6"/>
        <v>575000</v>
      </c>
      <c r="P69" s="12">
        <f t="shared" si="7"/>
        <v>8738.6018237082062</v>
      </c>
      <c r="Q69" s="12">
        <v>1000</v>
      </c>
      <c r="R69" s="12">
        <v>1350</v>
      </c>
      <c r="S69" s="13">
        <f t="shared" si="8"/>
        <v>11088.601823708206</v>
      </c>
      <c r="T69" s="14">
        <f t="shared" si="9"/>
        <v>1663.2902735562309</v>
      </c>
      <c r="U69" s="12">
        <v>225</v>
      </c>
      <c r="V69" s="12">
        <v>40</v>
      </c>
      <c r="W69" s="15">
        <f t="shared" si="10"/>
        <v>13016.892097264437</v>
      </c>
      <c r="X69" s="27">
        <f t="shared" si="11"/>
        <v>11353.601823708206</v>
      </c>
    </row>
    <row r="70" spans="1:24">
      <c r="B70" s="7" t="s">
        <v>664</v>
      </c>
      <c r="C70" s="8">
        <v>8.1</v>
      </c>
      <c r="D70" s="8" t="s">
        <v>665</v>
      </c>
      <c r="E70" s="8">
        <v>4</v>
      </c>
      <c r="F70" s="8" t="s">
        <v>34</v>
      </c>
      <c r="G70" s="8" t="s">
        <v>666</v>
      </c>
      <c r="H70" s="8">
        <v>1700</v>
      </c>
      <c r="I70" s="8" t="s">
        <v>522</v>
      </c>
      <c r="J70" s="8">
        <v>1683</v>
      </c>
      <c r="K70" s="9">
        <v>626000</v>
      </c>
      <c r="L70" s="9">
        <v>150000</v>
      </c>
      <c r="M70" s="9">
        <v>216523.81</v>
      </c>
      <c r="N70" s="10">
        <v>65000</v>
      </c>
      <c r="O70" s="11">
        <f t="shared" si="6"/>
        <v>215000</v>
      </c>
      <c r="P70" s="12">
        <f t="shared" si="7"/>
        <v>3267.4772036474164</v>
      </c>
      <c r="Q70" s="12">
        <v>1000</v>
      </c>
      <c r="R70" s="12">
        <v>1350</v>
      </c>
      <c r="S70" s="13">
        <f t="shared" si="8"/>
        <v>5617.4772036474169</v>
      </c>
      <c r="T70" s="14">
        <f t="shared" si="9"/>
        <v>842.62158054711256</v>
      </c>
      <c r="U70" s="12">
        <v>225</v>
      </c>
      <c r="V70" s="12">
        <v>40</v>
      </c>
      <c r="W70" s="15">
        <f t="shared" si="10"/>
        <v>6725.0987841945298</v>
      </c>
      <c r="X70" s="27">
        <f t="shared" si="11"/>
        <v>5882.4772036474169</v>
      </c>
    </row>
    <row r="71" spans="1:24">
      <c r="B71" s="7" t="s">
        <v>796</v>
      </c>
      <c r="C71" s="8">
        <v>8.1</v>
      </c>
      <c r="D71" s="8" t="s">
        <v>797</v>
      </c>
      <c r="E71" s="8">
        <v>4</v>
      </c>
      <c r="F71" s="8" t="s">
        <v>50</v>
      </c>
      <c r="G71" s="8" t="s">
        <v>798</v>
      </c>
      <c r="H71" s="8">
        <v>1800</v>
      </c>
      <c r="I71" s="8" t="s">
        <v>41</v>
      </c>
      <c r="J71" s="8">
        <v>262</v>
      </c>
      <c r="K71" s="9">
        <v>96500</v>
      </c>
      <c r="L71" s="9">
        <v>40000</v>
      </c>
      <c r="M71" s="9">
        <v>121370.37</v>
      </c>
      <c r="N71" s="10">
        <v>65000</v>
      </c>
      <c r="O71" s="11">
        <f t="shared" si="6"/>
        <v>105000</v>
      </c>
      <c r="P71" s="12">
        <f t="shared" si="7"/>
        <v>1595.744680851064</v>
      </c>
      <c r="Q71" s="12">
        <v>1000</v>
      </c>
      <c r="R71" s="12">
        <v>1350</v>
      </c>
      <c r="S71" s="13">
        <f t="shared" si="8"/>
        <v>3945.744680851064</v>
      </c>
      <c r="T71" s="14">
        <f t="shared" si="9"/>
        <v>591.86170212765956</v>
      </c>
      <c r="U71" s="12">
        <v>225</v>
      </c>
      <c r="V71" s="12">
        <v>40</v>
      </c>
      <c r="W71" s="15">
        <f t="shared" si="10"/>
        <v>4802.6063829787236</v>
      </c>
      <c r="X71" s="27">
        <f t="shared" si="11"/>
        <v>4210.744680851064</v>
      </c>
    </row>
    <row r="72" spans="1:24">
      <c r="A72" s="32" t="s">
        <v>1485</v>
      </c>
      <c r="B72" s="7" t="s">
        <v>292</v>
      </c>
      <c r="C72" s="8">
        <v>8.11</v>
      </c>
      <c r="D72" s="8" t="s">
        <v>293</v>
      </c>
      <c r="E72" s="8">
        <v>4</v>
      </c>
      <c r="F72" s="8" t="s">
        <v>294</v>
      </c>
      <c r="G72" s="8" t="s">
        <v>295</v>
      </c>
      <c r="H72" s="8">
        <v>2000</v>
      </c>
      <c r="I72" s="8" t="s">
        <v>103</v>
      </c>
      <c r="J72" s="8">
        <v>1053</v>
      </c>
      <c r="K72" s="9">
        <v>484000</v>
      </c>
      <c r="L72" s="9">
        <v>200000</v>
      </c>
      <c r="M72" s="9">
        <v>282894.75</v>
      </c>
      <c r="N72" s="10">
        <v>65000</v>
      </c>
      <c r="O72" s="11">
        <f>K72+N72</f>
        <v>549000</v>
      </c>
      <c r="P72" s="12">
        <f t="shared" si="7"/>
        <v>8343.4650455927058</v>
      </c>
      <c r="Q72" s="12">
        <v>1000</v>
      </c>
      <c r="R72" s="12">
        <v>1350</v>
      </c>
      <c r="S72" s="13">
        <f t="shared" si="8"/>
        <v>10693.465045592706</v>
      </c>
      <c r="T72" s="14">
        <f t="shared" si="9"/>
        <v>1604.0197568389058</v>
      </c>
      <c r="U72" s="12">
        <v>225</v>
      </c>
      <c r="V72" s="12">
        <v>40</v>
      </c>
      <c r="W72" s="15">
        <f t="shared" si="10"/>
        <v>12562.484802431612</v>
      </c>
      <c r="X72" s="27">
        <f t="shared" si="11"/>
        <v>10958.465045592706</v>
      </c>
    </row>
    <row r="73" spans="1:24">
      <c r="B73" s="7" t="s">
        <v>639</v>
      </c>
      <c r="C73" s="8">
        <v>8.11</v>
      </c>
      <c r="D73" s="8" t="s">
        <v>640</v>
      </c>
      <c r="E73" s="8">
        <v>4.5</v>
      </c>
      <c r="F73" s="8" t="s">
        <v>34</v>
      </c>
      <c r="G73" s="8" t="s">
        <v>641</v>
      </c>
      <c r="H73" s="8">
        <v>6200</v>
      </c>
      <c r="I73" s="8" t="s">
        <v>618</v>
      </c>
      <c r="J73" s="8">
        <v>1443</v>
      </c>
      <c r="K73" s="9">
        <v>2955000</v>
      </c>
      <c r="L73" s="9">
        <v>1950000</v>
      </c>
      <c r="M73" s="9">
        <v>1847700</v>
      </c>
      <c r="N73" s="10">
        <v>65000</v>
      </c>
      <c r="O73" s="11">
        <f t="shared" ref="O73:O79" si="12">L73+N73</f>
        <v>2015000</v>
      </c>
      <c r="P73" s="12">
        <f t="shared" si="7"/>
        <v>30623.100303951371</v>
      </c>
      <c r="Q73" s="12">
        <v>1000</v>
      </c>
      <c r="R73" s="12">
        <v>1350</v>
      </c>
      <c r="S73" s="13">
        <f t="shared" si="8"/>
        <v>32973.100303951374</v>
      </c>
      <c r="T73" s="14">
        <f t="shared" si="9"/>
        <v>4945.9650455927058</v>
      </c>
      <c r="U73" s="12">
        <v>225</v>
      </c>
      <c r="V73" s="12">
        <v>40</v>
      </c>
      <c r="W73" s="15">
        <f t="shared" si="10"/>
        <v>38184.065349544078</v>
      </c>
      <c r="X73" s="27">
        <f t="shared" si="11"/>
        <v>33238.100303951374</v>
      </c>
    </row>
    <row r="74" spans="1:24" s="16" customFormat="1">
      <c r="A74" s="33"/>
      <c r="B74" s="7" t="s">
        <v>289</v>
      </c>
      <c r="C74" s="8">
        <v>8.1199999999999992</v>
      </c>
      <c r="D74" s="8" t="s">
        <v>257</v>
      </c>
      <c r="E74" s="8">
        <v>4.5</v>
      </c>
      <c r="F74" s="8" t="s">
        <v>34</v>
      </c>
      <c r="G74" s="8" t="s">
        <v>290</v>
      </c>
      <c r="H74" s="8">
        <v>2000</v>
      </c>
      <c r="I74" s="8" t="s">
        <v>291</v>
      </c>
      <c r="J74" s="8">
        <v>331</v>
      </c>
      <c r="K74" s="9">
        <v>381000</v>
      </c>
      <c r="L74" s="9">
        <v>280000</v>
      </c>
      <c r="M74" s="9">
        <v>278956.53000000003</v>
      </c>
      <c r="N74" s="10">
        <v>65000</v>
      </c>
      <c r="O74" s="11">
        <f t="shared" si="12"/>
        <v>345000</v>
      </c>
      <c r="P74" s="12">
        <f t="shared" si="7"/>
        <v>5243.1610942249245</v>
      </c>
      <c r="Q74" s="12">
        <v>1000</v>
      </c>
      <c r="R74" s="12">
        <v>1350</v>
      </c>
      <c r="S74" s="13">
        <f t="shared" si="8"/>
        <v>7593.1610942249245</v>
      </c>
      <c r="T74" s="14">
        <f t="shared" si="9"/>
        <v>1138.9741641337387</v>
      </c>
      <c r="U74" s="12">
        <v>225</v>
      </c>
      <c r="V74" s="12">
        <v>40</v>
      </c>
      <c r="W74" s="15">
        <f t="shared" si="10"/>
        <v>8997.1352583586631</v>
      </c>
      <c r="X74" s="27">
        <f t="shared" si="11"/>
        <v>7858.1610942249245</v>
      </c>
    </row>
    <row r="75" spans="1:24">
      <c r="B75" s="7" t="s">
        <v>104</v>
      </c>
      <c r="C75" s="8">
        <v>8.1999999999999993</v>
      </c>
      <c r="D75" s="8" t="s">
        <v>105</v>
      </c>
      <c r="E75" s="8">
        <v>4</v>
      </c>
      <c r="F75" s="8" t="s">
        <v>30</v>
      </c>
      <c r="G75" s="8" t="s">
        <v>106</v>
      </c>
      <c r="H75" s="8">
        <v>3500</v>
      </c>
      <c r="I75" s="8" t="s">
        <v>52</v>
      </c>
      <c r="J75" s="8">
        <v>288</v>
      </c>
      <c r="K75" s="9">
        <v>203000</v>
      </c>
      <c r="L75" s="9">
        <v>170000</v>
      </c>
      <c r="M75" s="9">
        <v>340000</v>
      </c>
      <c r="N75" s="10">
        <v>65000</v>
      </c>
      <c r="O75" s="11">
        <f t="shared" si="12"/>
        <v>235000</v>
      </c>
      <c r="P75" s="12">
        <f t="shared" si="7"/>
        <v>3571.4285714285716</v>
      </c>
      <c r="Q75" s="12">
        <v>1000</v>
      </c>
      <c r="R75" s="12">
        <v>1350</v>
      </c>
      <c r="S75" s="13">
        <f t="shared" si="8"/>
        <v>5921.4285714285716</v>
      </c>
      <c r="T75" s="14">
        <f t="shared" si="9"/>
        <v>888.21428571428567</v>
      </c>
      <c r="U75" s="12">
        <v>225</v>
      </c>
      <c r="V75" s="12">
        <v>40</v>
      </c>
      <c r="W75" s="15">
        <f t="shared" si="10"/>
        <v>7074.6428571428569</v>
      </c>
      <c r="X75" s="27">
        <f t="shared" si="11"/>
        <v>6186.4285714285716</v>
      </c>
    </row>
    <row r="76" spans="1:24" s="16" customFormat="1">
      <c r="A76" s="33"/>
      <c r="B76" s="7" t="s">
        <v>180</v>
      </c>
      <c r="C76" s="8">
        <v>8.1999999999999993</v>
      </c>
      <c r="D76" s="8" t="s">
        <v>181</v>
      </c>
      <c r="E76" s="8">
        <v>4</v>
      </c>
      <c r="F76" s="8" t="s">
        <v>182</v>
      </c>
      <c r="G76" s="8" t="s">
        <v>183</v>
      </c>
      <c r="H76" s="8">
        <v>1500</v>
      </c>
      <c r="I76" s="8" t="s">
        <v>184</v>
      </c>
      <c r="J76" s="8">
        <v>1692</v>
      </c>
      <c r="K76" s="9">
        <v>208800</v>
      </c>
      <c r="L76" s="9">
        <v>45000</v>
      </c>
      <c r="M76" s="9">
        <v>80909.09</v>
      </c>
      <c r="N76" s="10">
        <v>65000</v>
      </c>
      <c r="O76" s="11">
        <f t="shared" si="12"/>
        <v>110000</v>
      </c>
      <c r="P76" s="12">
        <f t="shared" si="7"/>
        <v>1671.7325227963527</v>
      </c>
      <c r="Q76" s="12">
        <v>1000</v>
      </c>
      <c r="R76" s="12">
        <v>1350</v>
      </c>
      <c r="S76" s="13">
        <f t="shared" si="8"/>
        <v>4021.7325227963529</v>
      </c>
      <c r="T76" s="14">
        <f t="shared" si="9"/>
        <v>603.25987841945289</v>
      </c>
      <c r="U76" s="12">
        <v>225</v>
      </c>
      <c r="V76" s="12">
        <v>40</v>
      </c>
      <c r="W76" s="15">
        <f t="shared" si="10"/>
        <v>4889.9924012158062</v>
      </c>
      <c r="X76" s="27">
        <f t="shared" si="11"/>
        <v>4286.7325227963529</v>
      </c>
    </row>
    <row r="77" spans="1:24">
      <c r="B77" s="7" t="s">
        <v>209</v>
      </c>
      <c r="C77" s="8">
        <v>8.1999999999999993</v>
      </c>
      <c r="D77" s="8" t="s">
        <v>210</v>
      </c>
      <c r="E77" s="8">
        <v>4</v>
      </c>
      <c r="F77" s="8" t="s">
        <v>27</v>
      </c>
      <c r="G77" s="8" t="s">
        <v>211</v>
      </c>
      <c r="H77" s="8">
        <v>2500</v>
      </c>
      <c r="I77" s="8" t="s">
        <v>41</v>
      </c>
      <c r="J77" s="8">
        <v>255</v>
      </c>
      <c r="K77" s="9">
        <v>414000</v>
      </c>
      <c r="L77" s="9">
        <v>300000</v>
      </c>
      <c r="M77" s="9">
        <v>213590.91</v>
      </c>
      <c r="N77" s="10">
        <v>65000</v>
      </c>
      <c r="O77" s="11">
        <f t="shared" si="12"/>
        <v>365000</v>
      </c>
      <c r="P77" s="12">
        <f t="shared" si="7"/>
        <v>5547.1124620060791</v>
      </c>
      <c r="Q77" s="12">
        <v>1000</v>
      </c>
      <c r="R77" s="12">
        <v>1350</v>
      </c>
      <c r="S77" s="13">
        <f t="shared" si="8"/>
        <v>7897.1124620060791</v>
      </c>
      <c r="T77" s="14">
        <f t="shared" si="9"/>
        <v>1184.5668693009118</v>
      </c>
      <c r="U77" s="12">
        <v>225</v>
      </c>
      <c r="V77" s="12">
        <v>40</v>
      </c>
      <c r="W77" s="15">
        <f t="shared" si="10"/>
        <v>9346.6793313069902</v>
      </c>
      <c r="X77" s="27">
        <f t="shared" si="11"/>
        <v>8162.1124620060791</v>
      </c>
    </row>
    <row r="78" spans="1:24" s="16" customFormat="1">
      <c r="A78" s="33"/>
      <c r="B78" s="7" t="s">
        <v>485</v>
      </c>
      <c r="C78" s="8">
        <v>8.1999999999999993</v>
      </c>
      <c r="D78" s="8" t="s">
        <v>486</v>
      </c>
      <c r="E78" s="8">
        <v>4</v>
      </c>
      <c r="F78" s="8" t="s">
        <v>30</v>
      </c>
      <c r="G78" s="8" t="s">
        <v>487</v>
      </c>
      <c r="H78" s="8">
        <v>2000</v>
      </c>
      <c r="I78" s="8" t="s">
        <v>41</v>
      </c>
      <c r="J78" s="8">
        <v>268</v>
      </c>
      <c r="K78" s="9">
        <v>299000</v>
      </c>
      <c r="L78" s="9">
        <v>200000</v>
      </c>
      <c r="M78" s="9">
        <v>307840</v>
      </c>
      <c r="N78" s="10">
        <v>65000</v>
      </c>
      <c r="O78" s="11">
        <f t="shared" si="12"/>
        <v>265000</v>
      </c>
      <c r="P78" s="12">
        <f t="shared" si="7"/>
        <v>4027.355623100304</v>
      </c>
      <c r="Q78" s="12">
        <v>1000</v>
      </c>
      <c r="R78" s="12">
        <v>1350</v>
      </c>
      <c r="S78" s="13">
        <f t="shared" si="8"/>
        <v>6377.355623100304</v>
      </c>
      <c r="T78" s="14">
        <f t="shared" si="9"/>
        <v>956.60334346504555</v>
      </c>
      <c r="U78" s="12">
        <v>225</v>
      </c>
      <c r="V78" s="12">
        <v>40</v>
      </c>
      <c r="W78" s="15">
        <f t="shared" si="10"/>
        <v>7598.9589665653493</v>
      </c>
      <c r="X78" s="27">
        <f t="shared" si="11"/>
        <v>6642.355623100304</v>
      </c>
    </row>
    <row r="79" spans="1:24">
      <c r="B79" s="7" t="s">
        <v>107</v>
      </c>
      <c r="C79" s="8">
        <v>8.3000000000000007</v>
      </c>
      <c r="D79" s="8" t="s">
        <v>105</v>
      </c>
      <c r="E79" s="8">
        <v>4</v>
      </c>
      <c r="F79" s="8" t="s">
        <v>30</v>
      </c>
      <c r="G79" s="8" t="s">
        <v>108</v>
      </c>
      <c r="H79" s="8">
        <v>3500</v>
      </c>
      <c r="I79" s="8" t="s">
        <v>109</v>
      </c>
      <c r="J79" s="8">
        <v>288</v>
      </c>
      <c r="K79" s="9">
        <v>212000</v>
      </c>
      <c r="L79" s="9">
        <v>100000</v>
      </c>
      <c r="M79" s="9">
        <v>290052.63</v>
      </c>
      <c r="N79" s="10">
        <v>65000</v>
      </c>
      <c r="O79" s="11">
        <f t="shared" si="12"/>
        <v>165000</v>
      </c>
      <c r="P79" s="12">
        <f t="shared" si="7"/>
        <v>2507.5987841945289</v>
      </c>
      <c r="Q79" s="12">
        <v>1000</v>
      </c>
      <c r="R79" s="12">
        <v>1350</v>
      </c>
      <c r="S79" s="13">
        <f t="shared" si="8"/>
        <v>4857.5987841945289</v>
      </c>
      <c r="T79" s="14">
        <f t="shared" si="9"/>
        <v>728.63981762917933</v>
      </c>
      <c r="U79" s="12">
        <v>225</v>
      </c>
      <c r="V79" s="12">
        <v>40</v>
      </c>
      <c r="W79" s="15">
        <f t="shared" si="10"/>
        <v>5851.2386018237084</v>
      </c>
      <c r="X79" s="27">
        <f t="shared" si="11"/>
        <v>5122.5987841945289</v>
      </c>
    </row>
    <row r="80" spans="1:24" s="16" customFormat="1">
      <c r="A80" s="33"/>
      <c r="B80" s="7" t="s">
        <v>149</v>
      </c>
      <c r="C80" s="8">
        <v>8.3000000000000007</v>
      </c>
      <c r="D80" s="8" t="s">
        <v>150</v>
      </c>
      <c r="E80" s="8">
        <v>4</v>
      </c>
      <c r="F80" s="8" t="s">
        <v>50</v>
      </c>
      <c r="G80" s="8" t="s">
        <v>151</v>
      </c>
      <c r="H80" s="8">
        <v>2000</v>
      </c>
      <c r="I80" s="8" t="s">
        <v>25</v>
      </c>
      <c r="J80" s="8">
        <v>86</v>
      </c>
      <c r="K80" s="9">
        <v>211000</v>
      </c>
      <c r="L80" s="9">
        <v>230000</v>
      </c>
      <c r="M80" s="9">
        <v>0</v>
      </c>
      <c r="N80" s="10">
        <v>65000</v>
      </c>
      <c r="O80" s="11">
        <f>K80+N80</f>
        <v>276000</v>
      </c>
      <c r="P80" s="12">
        <f t="shared" si="7"/>
        <v>4194.5288753799396</v>
      </c>
      <c r="Q80" s="12">
        <v>1000</v>
      </c>
      <c r="R80" s="12">
        <v>1350</v>
      </c>
      <c r="S80" s="13">
        <f t="shared" si="8"/>
        <v>6544.5288753799396</v>
      </c>
      <c r="T80" s="14">
        <f t="shared" si="9"/>
        <v>981.67933130699089</v>
      </c>
      <c r="U80" s="12">
        <v>225</v>
      </c>
      <c r="V80" s="12">
        <v>40</v>
      </c>
      <c r="W80" s="15">
        <f t="shared" si="10"/>
        <v>7791.2082066869307</v>
      </c>
      <c r="X80" s="27">
        <f t="shared" si="11"/>
        <v>6809.5288753799396</v>
      </c>
    </row>
    <row r="81" spans="1:24">
      <c r="B81" s="7" t="s">
        <v>165</v>
      </c>
      <c r="C81" s="8">
        <v>8.3000000000000007</v>
      </c>
      <c r="D81" s="8" t="s">
        <v>166</v>
      </c>
      <c r="E81" s="8">
        <v>4</v>
      </c>
      <c r="F81" s="8" t="s">
        <v>50</v>
      </c>
      <c r="G81" s="8" t="s">
        <v>167</v>
      </c>
      <c r="H81" s="8">
        <v>1500</v>
      </c>
      <c r="I81" s="8" t="s">
        <v>168</v>
      </c>
      <c r="J81" s="8">
        <v>404</v>
      </c>
      <c r="K81" s="9">
        <v>264000</v>
      </c>
      <c r="L81" s="9">
        <v>160000</v>
      </c>
      <c r="M81" s="9">
        <v>188117.64</v>
      </c>
      <c r="N81" s="10">
        <v>65000</v>
      </c>
      <c r="O81" s="11">
        <f>L81+N81</f>
        <v>225000</v>
      </c>
      <c r="P81" s="12">
        <f t="shared" si="7"/>
        <v>3419.4528875379942</v>
      </c>
      <c r="Q81" s="12">
        <v>1000</v>
      </c>
      <c r="R81" s="12">
        <v>1350</v>
      </c>
      <c r="S81" s="13">
        <f t="shared" si="8"/>
        <v>5769.4528875379947</v>
      </c>
      <c r="T81" s="14">
        <f t="shared" si="9"/>
        <v>865.41793313069923</v>
      </c>
      <c r="U81" s="12">
        <v>225</v>
      </c>
      <c r="V81" s="12">
        <v>40</v>
      </c>
      <c r="W81" s="15">
        <f t="shared" si="10"/>
        <v>6899.8708206686943</v>
      </c>
      <c r="X81" s="27">
        <f t="shared" si="11"/>
        <v>6034.4528875379947</v>
      </c>
    </row>
    <row r="82" spans="1:24" s="16" customFormat="1">
      <c r="A82" s="33"/>
      <c r="B82" s="7" t="s">
        <v>287</v>
      </c>
      <c r="C82" s="8">
        <v>8.3000000000000007</v>
      </c>
      <c r="D82" s="8" t="s">
        <v>257</v>
      </c>
      <c r="E82" s="8">
        <v>3.5</v>
      </c>
      <c r="F82" s="8" t="s">
        <v>30</v>
      </c>
      <c r="G82" s="8" t="s">
        <v>288</v>
      </c>
      <c r="H82" s="8">
        <v>2000</v>
      </c>
      <c r="I82" s="8" t="s">
        <v>41</v>
      </c>
      <c r="J82" s="8">
        <v>320</v>
      </c>
      <c r="K82" s="9">
        <v>328800</v>
      </c>
      <c r="L82" s="9">
        <v>170000</v>
      </c>
      <c r="M82" s="9">
        <v>262714.28000000003</v>
      </c>
      <c r="N82" s="10">
        <v>65000</v>
      </c>
      <c r="O82" s="11">
        <f>L82+N82</f>
        <v>235000</v>
      </c>
      <c r="P82" s="12">
        <f t="shared" si="7"/>
        <v>3571.4285714285716</v>
      </c>
      <c r="Q82" s="12">
        <v>1000</v>
      </c>
      <c r="R82" s="12">
        <v>1350</v>
      </c>
      <c r="S82" s="13">
        <f t="shared" si="8"/>
        <v>5921.4285714285716</v>
      </c>
      <c r="T82" s="14">
        <f t="shared" si="9"/>
        <v>888.21428571428567</v>
      </c>
      <c r="U82" s="12">
        <v>225</v>
      </c>
      <c r="V82" s="12">
        <v>40</v>
      </c>
      <c r="W82" s="15">
        <f t="shared" si="10"/>
        <v>7074.6428571428569</v>
      </c>
      <c r="X82" s="27">
        <f t="shared" si="11"/>
        <v>6186.4285714285716</v>
      </c>
    </row>
    <row r="83" spans="1:24">
      <c r="B83" s="7" t="s">
        <v>361</v>
      </c>
      <c r="C83" s="8">
        <v>8.3000000000000007</v>
      </c>
      <c r="D83" s="8" t="s">
        <v>359</v>
      </c>
      <c r="E83" s="8">
        <v>4</v>
      </c>
      <c r="F83" s="8" t="s">
        <v>30</v>
      </c>
      <c r="G83" s="8" t="s">
        <v>362</v>
      </c>
      <c r="H83" s="8">
        <v>2000</v>
      </c>
      <c r="I83" s="8" t="s">
        <v>363</v>
      </c>
      <c r="J83" s="8">
        <v>1485</v>
      </c>
      <c r="K83" s="9">
        <v>904000</v>
      </c>
      <c r="L83" s="9">
        <v>300000</v>
      </c>
      <c r="M83" s="9">
        <v>320000</v>
      </c>
      <c r="N83" s="10">
        <v>65000</v>
      </c>
      <c r="O83" s="11">
        <f>L83+N83</f>
        <v>365000</v>
      </c>
      <c r="P83" s="12">
        <f t="shared" si="7"/>
        <v>5547.1124620060791</v>
      </c>
      <c r="Q83" s="12">
        <v>1000</v>
      </c>
      <c r="R83" s="12">
        <v>1350</v>
      </c>
      <c r="S83" s="13">
        <f t="shared" si="8"/>
        <v>7897.1124620060791</v>
      </c>
      <c r="T83" s="14">
        <f t="shared" si="9"/>
        <v>1184.5668693009118</v>
      </c>
      <c r="U83" s="12">
        <v>225</v>
      </c>
      <c r="V83" s="12">
        <v>40</v>
      </c>
      <c r="W83" s="15">
        <f t="shared" si="10"/>
        <v>9346.6793313069902</v>
      </c>
      <c r="X83" s="27">
        <f t="shared" si="11"/>
        <v>8162.1124620060791</v>
      </c>
    </row>
    <row r="84" spans="1:24" s="16" customFormat="1">
      <c r="A84" s="33"/>
      <c r="B84" s="7" t="s">
        <v>364</v>
      </c>
      <c r="C84" s="8">
        <v>8.3000000000000007</v>
      </c>
      <c r="D84" s="8" t="s">
        <v>365</v>
      </c>
      <c r="E84" s="8">
        <v>4</v>
      </c>
      <c r="F84" s="8" t="s">
        <v>83</v>
      </c>
      <c r="G84" s="8" t="s">
        <v>366</v>
      </c>
      <c r="H84" s="8">
        <v>2000</v>
      </c>
      <c r="I84" s="8" t="s">
        <v>184</v>
      </c>
      <c r="J84" s="8">
        <v>1499</v>
      </c>
      <c r="K84" s="9">
        <v>710000</v>
      </c>
      <c r="L84" s="9">
        <v>560000</v>
      </c>
      <c r="M84" s="9">
        <v>278538.46999999997</v>
      </c>
      <c r="N84" s="10">
        <v>65000</v>
      </c>
      <c r="O84" s="11">
        <f>L84+N84</f>
        <v>625000</v>
      </c>
      <c r="P84" s="12">
        <f t="shared" si="7"/>
        <v>9498.4802431610951</v>
      </c>
      <c r="Q84" s="12">
        <v>1000</v>
      </c>
      <c r="R84" s="12">
        <v>1350</v>
      </c>
      <c r="S84" s="13">
        <f t="shared" si="8"/>
        <v>11848.480243161095</v>
      </c>
      <c r="T84" s="14">
        <f t="shared" si="9"/>
        <v>1777.2720364741642</v>
      </c>
      <c r="U84" s="12">
        <v>225</v>
      </c>
      <c r="V84" s="12">
        <v>40</v>
      </c>
      <c r="W84" s="15">
        <f t="shared" si="10"/>
        <v>13890.752279635259</v>
      </c>
      <c r="X84" s="27">
        <f t="shared" si="11"/>
        <v>12113.480243161095</v>
      </c>
    </row>
    <row r="85" spans="1:24">
      <c r="B85" s="7" t="s">
        <v>505</v>
      </c>
      <c r="C85" s="8">
        <v>8.3000000000000007</v>
      </c>
      <c r="D85" s="8" t="s">
        <v>359</v>
      </c>
      <c r="E85" s="8">
        <v>3.5</v>
      </c>
      <c r="F85" s="8" t="s">
        <v>27</v>
      </c>
      <c r="G85" s="8" t="s">
        <v>506</v>
      </c>
      <c r="H85" s="8">
        <v>2000</v>
      </c>
      <c r="I85" s="8" t="s">
        <v>52</v>
      </c>
      <c r="J85" s="8">
        <v>289</v>
      </c>
      <c r="K85" s="9">
        <v>264000</v>
      </c>
      <c r="L85" s="9">
        <v>200000</v>
      </c>
      <c r="M85" s="9">
        <v>260000</v>
      </c>
      <c r="N85" s="10">
        <v>65000</v>
      </c>
      <c r="O85" s="11">
        <f>L85+N85</f>
        <v>265000</v>
      </c>
      <c r="P85" s="12">
        <f t="shared" si="7"/>
        <v>4027.355623100304</v>
      </c>
      <c r="Q85" s="12">
        <v>1000</v>
      </c>
      <c r="R85" s="12">
        <v>1350</v>
      </c>
      <c r="S85" s="13">
        <f t="shared" si="8"/>
        <v>6377.355623100304</v>
      </c>
      <c r="T85" s="14">
        <f t="shared" si="9"/>
        <v>956.60334346504555</v>
      </c>
      <c r="U85" s="12">
        <v>225</v>
      </c>
      <c r="V85" s="12">
        <v>40</v>
      </c>
      <c r="W85" s="15">
        <f t="shared" si="10"/>
        <v>7598.9589665653493</v>
      </c>
      <c r="X85" s="27">
        <f t="shared" si="11"/>
        <v>6642.355623100304</v>
      </c>
    </row>
    <row r="86" spans="1:24" s="16" customFormat="1">
      <c r="A86" s="33"/>
      <c r="B86" s="7" t="s">
        <v>547</v>
      </c>
      <c r="C86" s="8">
        <v>8.3000000000000007</v>
      </c>
      <c r="D86" s="8" t="s">
        <v>548</v>
      </c>
      <c r="E86" s="8">
        <v>4</v>
      </c>
      <c r="F86" s="8" t="s">
        <v>549</v>
      </c>
      <c r="G86" s="8" t="s">
        <v>550</v>
      </c>
      <c r="H86" s="8">
        <v>3800</v>
      </c>
      <c r="I86" s="8" t="s">
        <v>255</v>
      </c>
      <c r="J86" s="8">
        <v>138</v>
      </c>
      <c r="K86" s="9">
        <v>604000</v>
      </c>
      <c r="L86" s="9">
        <v>550000</v>
      </c>
      <c r="M86" s="9">
        <v>0</v>
      </c>
      <c r="N86" s="10">
        <v>65000</v>
      </c>
      <c r="O86" s="11">
        <f>K86+N86</f>
        <v>669000</v>
      </c>
      <c r="P86" s="12">
        <f t="shared" si="7"/>
        <v>10167.173252279636</v>
      </c>
      <c r="Q86" s="12">
        <v>1000</v>
      </c>
      <c r="R86" s="12">
        <v>1350</v>
      </c>
      <c r="S86" s="13">
        <f t="shared" si="8"/>
        <v>12517.173252279636</v>
      </c>
      <c r="T86" s="14">
        <f t="shared" si="9"/>
        <v>1877.5759878419453</v>
      </c>
      <c r="U86" s="12">
        <v>225</v>
      </c>
      <c r="V86" s="12">
        <v>40</v>
      </c>
      <c r="W86" s="15">
        <f t="shared" si="10"/>
        <v>14659.74924012158</v>
      </c>
      <c r="X86" s="27">
        <f t="shared" si="11"/>
        <v>12782.173252279636</v>
      </c>
    </row>
    <row r="87" spans="1:24">
      <c r="B87" s="7" t="s">
        <v>634</v>
      </c>
      <c r="C87" s="8">
        <v>8.3000000000000007</v>
      </c>
      <c r="D87" s="8" t="s">
        <v>632</v>
      </c>
      <c r="E87" s="8">
        <v>4</v>
      </c>
      <c r="F87" s="8" t="s">
        <v>22</v>
      </c>
      <c r="G87" s="8" t="s">
        <v>635</v>
      </c>
      <c r="H87" s="8">
        <v>1800</v>
      </c>
      <c r="I87" s="8" t="s">
        <v>389</v>
      </c>
      <c r="J87" s="8">
        <v>1522</v>
      </c>
      <c r="K87" s="9">
        <v>1176000</v>
      </c>
      <c r="L87" s="9">
        <v>447777</v>
      </c>
      <c r="M87" s="9">
        <v>465250</v>
      </c>
      <c r="N87" s="10">
        <v>65000</v>
      </c>
      <c r="O87" s="11">
        <f t="shared" ref="O87:O101" si="13">L87+N87</f>
        <v>512777</v>
      </c>
      <c r="P87" s="12">
        <f t="shared" si="7"/>
        <v>7792.9635258358667</v>
      </c>
      <c r="Q87" s="12">
        <v>1000</v>
      </c>
      <c r="R87" s="12">
        <v>1350</v>
      </c>
      <c r="S87" s="13">
        <f t="shared" si="8"/>
        <v>10142.963525835867</v>
      </c>
      <c r="T87" s="14">
        <f t="shared" si="9"/>
        <v>1521.44452887538</v>
      </c>
      <c r="U87" s="12">
        <v>225</v>
      </c>
      <c r="V87" s="12">
        <v>40</v>
      </c>
      <c r="W87" s="15">
        <f t="shared" si="10"/>
        <v>11929.408054711246</v>
      </c>
      <c r="X87" s="27">
        <f t="shared" si="11"/>
        <v>10407.963525835867</v>
      </c>
    </row>
    <row r="88" spans="1:24">
      <c r="B88" s="7" t="s">
        <v>716</v>
      </c>
      <c r="C88" s="8">
        <v>8.3000000000000007</v>
      </c>
      <c r="D88" s="8" t="s">
        <v>717</v>
      </c>
      <c r="E88" s="8">
        <v>4</v>
      </c>
      <c r="F88" s="8" t="s">
        <v>34</v>
      </c>
      <c r="G88" s="8" t="s">
        <v>718</v>
      </c>
      <c r="H88" s="8">
        <v>3200</v>
      </c>
      <c r="I88" s="8" t="s">
        <v>24</v>
      </c>
      <c r="J88" s="8">
        <v>331</v>
      </c>
      <c r="K88" s="9">
        <v>171000</v>
      </c>
      <c r="L88" s="9">
        <v>130000</v>
      </c>
      <c r="M88" s="9">
        <v>96160</v>
      </c>
      <c r="N88" s="10">
        <v>65000</v>
      </c>
      <c r="O88" s="11">
        <f t="shared" si="13"/>
        <v>195000</v>
      </c>
      <c r="P88" s="12">
        <f t="shared" si="7"/>
        <v>2963.5258358662613</v>
      </c>
      <c r="Q88" s="12">
        <v>1000</v>
      </c>
      <c r="R88" s="12">
        <v>1350</v>
      </c>
      <c r="S88" s="13">
        <f t="shared" si="8"/>
        <v>5313.5258358662613</v>
      </c>
      <c r="T88" s="14">
        <f t="shared" si="9"/>
        <v>797.02887537993922</v>
      </c>
      <c r="U88" s="12">
        <v>225</v>
      </c>
      <c r="V88" s="12">
        <v>40</v>
      </c>
      <c r="W88" s="15">
        <f t="shared" si="10"/>
        <v>6375.5547112462009</v>
      </c>
      <c r="X88" s="27">
        <f t="shared" si="11"/>
        <v>5578.5258358662613</v>
      </c>
    </row>
    <row r="89" spans="1:24" s="16" customFormat="1">
      <c r="A89" s="33"/>
      <c r="B89" s="7" t="s">
        <v>802</v>
      </c>
      <c r="C89" s="8">
        <v>8.3000000000000007</v>
      </c>
      <c r="D89" s="8" t="s">
        <v>803</v>
      </c>
      <c r="E89" s="8">
        <v>4</v>
      </c>
      <c r="F89" s="8" t="s">
        <v>34</v>
      </c>
      <c r="G89" s="8" t="s">
        <v>804</v>
      </c>
      <c r="H89" s="8">
        <v>1800</v>
      </c>
      <c r="I89" s="8" t="s">
        <v>41</v>
      </c>
      <c r="J89" s="8">
        <v>331</v>
      </c>
      <c r="K89" s="9">
        <v>237000</v>
      </c>
      <c r="L89" s="9">
        <v>197000</v>
      </c>
      <c r="M89" s="9">
        <v>224470.59</v>
      </c>
      <c r="N89" s="10">
        <v>65000</v>
      </c>
      <c r="O89" s="11">
        <f t="shared" si="13"/>
        <v>262000</v>
      </c>
      <c r="P89" s="12">
        <f t="shared" si="7"/>
        <v>3981.7629179331307</v>
      </c>
      <c r="Q89" s="12">
        <v>1000</v>
      </c>
      <c r="R89" s="12">
        <v>1350</v>
      </c>
      <c r="S89" s="13">
        <f t="shared" si="8"/>
        <v>6331.7629179331307</v>
      </c>
      <c r="T89" s="14">
        <f t="shared" si="9"/>
        <v>949.76443768996955</v>
      </c>
      <c r="U89" s="12">
        <v>225</v>
      </c>
      <c r="V89" s="12">
        <v>40</v>
      </c>
      <c r="W89" s="15">
        <f t="shared" si="10"/>
        <v>7546.5273556231004</v>
      </c>
      <c r="X89" s="27">
        <f t="shared" si="11"/>
        <v>6596.7629179331307</v>
      </c>
    </row>
    <row r="90" spans="1:24">
      <c r="B90" s="7" t="s">
        <v>392</v>
      </c>
      <c r="C90" s="8">
        <v>8.4</v>
      </c>
      <c r="D90" s="8" t="s">
        <v>393</v>
      </c>
      <c r="E90" s="8">
        <v>4</v>
      </c>
      <c r="F90" s="8" t="s">
        <v>30</v>
      </c>
      <c r="G90" s="8" t="s">
        <v>394</v>
      </c>
      <c r="H90" s="8">
        <v>1500</v>
      </c>
      <c r="I90" s="8" t="s">
        <v>395</v>
      </c>
      <c r="J90" s="8">
        <v>1465</v>
      </c>
      <c r="K90" s="9">
        <v>687000</v>
      </c>
      <c r="L90" s="9">
        <v>250000</v>
      </c>
      <c r="M90" s="9">
        <v>216250</v>
      </c>
      <c r="N90" s="10">
        <v>65000</v>
      </c>
      <c r="O90" s="11">
        <f t="shared" si="13"/>
        <v>315000</v>
      </c>
      <c r="P90" s="12">
        <f t="shared" si="7"/>
        <v>4787.234042553192</v>
      </c>
      <c r="Q90" s="12">
        <v>1000</v>
      </c>
      <c r="R90" s="12">
        <v>1350</v>
      </c>
      <c r="S90" s="13">
        <f t="shared" si="8"/>
        <v>7137.234042553192</v>
      </c>
      <c r="T90" s="14">
        <f t="shared" si="9"/>
        <v>1070.5851063829787</v>
      </c>
      <c r="U90" s="12">
        <v>225</v>
      </c>
      <c r="V90" s="12">
        <v>40</v>
      </c>
      <c r="W90" s="15">
        <f t="shared" si="10"/>
        <v>8472.8191489361707</v>
      </c>
      <c r="X90" s="27">
        <f t="shared" si="11"/>
        <v>7402.234042553192</v>
      </c>
    </row>
    <row r="91" spans="1:24" s="16" customFormat="1">
      <c r="A91" s="33"/>
      <c r="B91" s="7" t="s">
        <v>513</v>
      </c>
      <c r="C91" s="8">
        <v>8.4</v>
      </c>
      <c r="D91" s="8" t="s">
        <v>514</v>
      </c>
      <c r="E91" s="8">
        <v>3.5</v>
      </c>
      <c r="F91" s="8" t="s">
        <v>22</v>
      </c>
      <c r="G91" s="8" t="s">
        <v>515</v>
      </c>
      <c r="H91" s="8">
        <v>2000</v>
      </c>
      <c r="I91" s="8" t="s">
        <v>516</v>
      </c>
      <c r="J91" s="8">
        <v>2271</v>
      </c>
      <c r="K91" s="9">
        <v>1562500</v>
      </c>
      <c r="L91" s="9">
        <v>1562500</v>
      </c>
      <c r="M91" s="9">
        <v>689687.5</v>
      </c>
      <c r="N91" s="10">
        <v>65000</v>
      </c>
      <c r="O91" s="11">
        <f t="shared" si="13"/>
        <v>1627500</v>
      </c>
      <c r="P91" s="12">
        <f t="shared" si="7"/>
        <v>24734.042553191492</v>
      </c>
      <c r="Q91" s="12">
        <v>1000</v>
      </c>
      <c r="R91" s="12">
        <v>1350</v>
      </c>
      <c r="S91" s="13">
        <f t="shared" si="8"/>
        <v>27084.042553191492</v>
      </c>
      <c r="T91" s="14">
        <f t="shared" si="9"/>
        <v>4062.6063829787236</v>
      </c>
      <c r="U91" s="12">
        <v>225</v>
      </c>
      <c r="V91" s="12">
        <v>40</v>
      </c>
      <c r="W91" s="15">
        <f t="shared" si="10"/>
        <v>31411.648936170215</v>
      </c>
      <c r="X91" s="27">
        <f t="shared" si="11"/>
        <v>27349.042553191492</v>
      </c>
    </row>
    <row r="92" spans="1:24" s="16" customFormat="1">
      <c r="A92" s="33"/>
      <c r="B92" s="7" t="s">
        <v>704</v>
      </c>
      <c r="C92" s="8">
        <v>8.4</v>
      </c>
      <c r="D92" s="8" t="s">
        <v>705</v>
      </c>
      <c r="E92" s="8">
        <v>4</v>
      </c>
      <c r="F92" s="8" t="s">
        <v>696</v>
      </c>
      <c r="G92" s="8" t="s">
        <v>706</v>
      </c>
      <c r="H92" s="8">
        <v>2000</v>
      </c>
      <c r="I92" s="8" t="s">
        <v>37</v>
      </c>
      <c r="J92" s="8">
        <v>1090</v>
      </c>
      <c r="K92" s="9">
        <v>370000</v>
      </c>
      <c r="L92" s="9">
        <v>220000</v>
      </c>
      <c r="M92" s="9">
        <v>260333.33</v>
      </c>
      <c r="N92" s="10">
        <v>65000</v>
      </c>
      <c r="O92" s="11">
        <f t="shared" si="13"/>
        <v>285000</v>
      </c>
      <c r="P92" s="12">
        <f t="shared" si="7"/>
        <v>4331.3069908814596</v>
      </c>
      <c r="Q92" s="12">
        <v>1000</v>
      </c>
      <c r="R92" s="12">
        <v>1350</v>
      </c>
      <c r="S92" s="13">
        <f t="shared" si="8"/>
        <v>6681.3069908814596</v>
      </c>
      <c r="T92" s="14">
        <f t="shared" si="9"/>
        <v>1002.1960486322189</v>
      </c>
      <c r="U92" s="12">
        <v>225</v>
      </c>
      <c r="V92" s="12">
        <v>40</v>
      </c>
      <c r="W92" s="15">
        <f t="shared" si="10"/>
        <v>7948.5030395136782</v>
      </c>
      <c r="X92" s="27">
        <f t="shared" si="11"/>
        <v>6946.3069908814596</v>
      </c>
    </row>
    <row r="93" spans="1:24" s="16" customFormat="1">
      <c r="A93" s="33"/>
      <c r="B93" s="7" t="s">
        <v>116</v>
      </c>
      <c r="C93" s="8">
        <v>8.5</v>
      </c>
      <c r="D93" s="8" t="s">
        <v>117</v>
      </c>
      <c r="E93" s="8">
        <v>4</v>
      </c>
      <c r="F93" s="8" t="s">
        <v>34</v>
      </c>
      <c r="G93" s="8" t="s">
        <v>118</v>
      </c>
      <c r="H93" s="8">
        <v>2000</v>
      </c>
      <c r="I93" s="8" t="s">
        <v>113</v>
      </c>
      <c r="J93" s="8">
        <v>269</v>
      </c>
      <c r="K93" s="9">
        <v>108500</v>
      </c>
      <c r="L93" s="9">
        <v>40000</v>
      </c>
      <c r="M93" s="9">
        <v>145363.64000000001</v>
      </c>
      <c r="N93" s="10">
        <v>65000</v>
      </c>
      <c r="O93" s="11">
        <f t="shared" si="13"/>
        <v>105000</v>
      </c>
      <c r="P93" s="12">
        <f t="shared" si="7"/>
        <v>1595.744680851064</v>
      </c>
      <c r="Q93" s="12">
        <v>1000</v>
      </c>
      <c r="R93" s="12">
        <v>1350</v>
      </c>
      <c r="S93" s="13">
        <f t="shared" si="8"/>
        <v>3945.744680851064</v>
      </c>
      <c r="T93" s="14">
        <f t="shared" si="9"/>
        <v>591.86170212765956</v>
      </c>
      <c r="U93" s="12">
        <v>225</v>
      </c>
      <c r="V93" s="12">
        <v>40</v>
      </c>
      <c r="W93" s="15">
        <f t="shared" si="10"/>
        <v>4802.6063829787236</v>
      </c>
      <c r="X93" s="27">
        <f t="shared" si="11"/>
        <v>4210.744680851064</v>
      </c>
    </row>
    <row r="94" spans="1:24">
      <c r="B94" s="7" t="s">
        <v>327</v>
      </c>
      <c r="C94" s="8">
        <v>8.5</v>
      </c>
      <c r="D94" s="8" t="s">
        <v>328</v>
      </c>
      <c r="E94" s="8">
        <v>4</v>
      </c>
      <c r="F94" s="8" t="s">
        <v>329</v>
      </c>
      <c r="G94" s="8" t="s">
        <v>330</v>
      </c>
      <c r="H94" s="8">
        <v>1500</v>
      </c>
      <c r="I94" s="8" t="s">
        <v>184</v>
      </c>
      <c r="J94" s="8">
        <v>1625</v>
      </c>
      <c r="K94" s="9">
        <v>307000</v>
      </c>
      <c r="L94" s="9">
        <v>270000</v>
      </c>
      <c r="M94" s="9">
        <v>140473.69</v>
      </c>
      <c r="N94" s="10">
        <v>65000</v>
      </c>
      <c r="O94" s="11">
        <f t="shared" si="13"/>
        <v>335000</v>
      </c>
      <c r="P94" s="12">
        <f t="shared" si="7"/>
        <v>5091.1854103343467</v>
      </c>
      <c r="Q94" s="12">
        <v>1000</v>
      </c>
      <c r="R94" s="12">
        <v>1350</v>
      </c>
      <c r="S94" s="13">
        <f t="shared" si="8"/>
        <v>7441.1854103343467</v>
      </c>
      <c r="T94" s="14">
        <f t="shared" si="9"/>
        <v>1116.177811550152</v>
      </c>
      <c r="U94" s="12">
        <v>225</v>
      </c>
      <c r="V94" s="12">
        <v>40</v>
      </c>
      <c r="W94" s="15">
        <f t="shared" si="10"/>
        <v>8822.3632218844978</v>
      </c>
      <c r="X94" s="27">
        <f t="shared" si="11"/>
        <v>7706.1854103343467</v>
      </c>
    </row>
    <row r="95" spans="1:24">
      <c r="B95" s="7" t="s">
        <v>350</v>
      </c>
      <c r="C95" s="8">
        <v>8.5</v>
      </c>
      <c r="D95" s="8" t="s">
        <v>351</v>
      </c>
      <c r="E95" s="8">
        <v>4</v>
      </c>
      <c r="F95" s="8" t="s">
        <v>92</v>
      </c>
      <c r="G95" s="8" t="s">
        <v>352</v>
      </c>
      <c r="H95" s="8">
        <v>1300</v>
      </c>
      <c r="I95" s="8" t="s">
        <v>37</v>
      </c>
      <c r="J95" s="8">
        <v>1629</v>
      </c>
      <c r="K95" s="9">
        <v>271000</v>
      </c>
      <c r="L95" s="9">
        <v>130000</v>
      </c>
      <c r="M95" s="9">
        <v>62740.74</v>
      </c>
      <c r="N95" s="10">
        <v>65000</v>
      </c>
      <c r="O95" s="11">
        <f t="shared" si="13"/>
        <v>195000</v>
      </c>
      <c r="P95" s="12">
        <f t="shared" si="7"/>
        <v>2963.5258358662613</v>
      </c>
      <c r="Q95" s="12">
        <v>1000</v>
      </c>
      <c r="R95" s="12">
        <v>1350</v>
      </c>
      <c r="S95" s="13">
        <f t="shared" si="8"/>
        <v>5313.5258358662613</v>
      </c>
      <c r="T95" s="14">
        <f t="shared" si="9"/>
        <v>797.02887537993922</v>
      </c>
      <c r="U95" s="12">
        <v>225</v>
      </c>
      <c r="V95" s="12">
        <v>40</v>
      </c>
      <c r="W95" s="15">
        <f t="shared" si="10"/>
        <v>6375.5547112462009</v>
      </c>
      <c r="X95" s="27">
        <f t="shared" si="11"/>
        <v>5578.5258358662613</v>
      </c>
    </row>
    <row r="96" spans="1:24">
      <c r="B96" s="7" t="s">
        <v>390</v>
      </c>
      <c r="C96" s="8">
        <v>8.5</v>
      </c>
      <c r="D96" s="8" t="s">
        <v>353</v>
      </c>
      <c r="E96" s="8">
        <v>3.5</v>
      </c>
      <c r="F96" s="8" t="s">
        <v>22</v>
      </c>
      <c r="G96" s="8" t="s">
        <v>391</v>
      </c>
      <c r="H96" s="8">
        <v>1500</v>
      </c>
      <c r="I96" s="8" t="s">
        <v>184</v>
      </c>
      <c r="J96" s="8">
        <v>1558</v>
      </c>
      <c r="K96" s="9">
        <v>477500</v>
      </c>
      <c r="L96" s="9">
        <v>150000</v>
      </c>
      <c r="M96" s="9">
        <v>161782.60999999999</v>
      </c>
      <c r="N96" s="10">
        <v>65000</v>
      </c>
      <c r="O96" s="11">
        <f t="shared" si="13"/>
        <v>215000</v>
      </c>
      <c r="P96" s="12">
        <f t="shared" si="7"/>
        <v>3267.4772036474164</v>
      </c>
      <c r="Q96" s="12">
        <v>1000</v>
      </c>
      <c r="R96" s="12">
        <v>1350</v>
      </c>
      <c r="S96" s="13">
        <f t="shared" si="8"/>
        <v>5617.4772036474169</v>
      </c>
      <c r="T96" s="14">
        <f t="shared" si="9"/>
        <v>842.62158054711256</v>
      </c>
      <c r="U96" s="12">
        <v>225</v>
      </c>
      <c r="V96" s="12">
        <v>40</v>
      </c>
      <c r="W96" s="15">
        <f t="shared" si="10"/>
        <v>6725.0987841945298</v>
      </c>
      <c r="X96" s="27">
        <f t="shared" si="11"/>
        <v>5882.4772036474169</v>
      </c>
    </row>
    <row r="97" spans="1:24">
      <c r="B97" s="7" t="s">
        <v>406</v>
      </c>
      <c r="C97" s="8">
        <v>8.5</v>
      </c>
      <c r="D97" s="8" t="s">
        <v>407</v>
      </c>
      <c r="E97" s="8">
        <v>4</v>
      </c>
      <c r="F97" s="8" t="s">
        <v>50</v>
      </c>
      <c r="G97" s="8" t="s">
        <v>408</v>
      </c>
      <c r="H97" s="8">
        <v>3500</v>
      </c>
      <c r="I97" s="8" t="s">
        <v>52</v>
      </c>
      <c r="J97" s="8">
        <v>264</v>
      </c>
      <c r="K97" s="9">
        <v>208000</v>
      </c>
      <c r="L97" s="9">
        <v>160000</v>
      </c>
      <c r="M97" s="9">
        <v>330000</v>
      </c>
      <c r="N97" s="10">
        <v>65000</v>
      </c>
      <c r="O97" s="11">
        <f t="shared" si="13"/>
        <v>225000</v>
      </c>
      <c r="P97" s="12">
        <f t="shared" si="7"/>
        <v>3419.4528875379942</v>
      </c>
      <c r="Q97" s="12">
        <v>1000</v>
      </c>
      <c r="R97" s="12">
        <v>1350</v>
      </c>
      <c r="S97" s="13">
        <f t="shared" si="8"/>
        <v>5769.4528875379947</v>
      </c>
      <c r="T97" s="14">
        <f t="shared" si="9"/>
        <v>865.41793313069923</v>
      </c>
      <c r="U97" s="12">
        <v>225</v>
      </c>
      <c r="V97" s="12">
        <v>40</v>
      </c>
      <c r="W97" s="15">
        <f t="shared" si="10"/>
        <v>6899.8708206686943</v>
      </c>
      <c r="X97" s="27">
        <f t="shared" si="11"/>
        <v>6034.4528875379947</v>
      </c>
    </row>
    <row r="98" spans="1:24" s="16" customFormat="1">
      <c r="A98" s="33"/>
      <c r="B98" s="7" t="s">
        <v>517</v>
      </c>
      <c r="C98" s="8">
        <v>8.5</v>
      </c>
      <c r="D98" s="8" t="s">
        <v>518</v>
      </c>
      <c r="E98" s="8">
        <v>3.5</v>
      </c>
      <c r="F98" s="8" t="s">
        <v>34</v>
      </c>
      <c r="G98" s="8" t="s">
        <v>519</v>
      </c>
      <c r="H98" s="8">
        <v>2000</v>
      </c>
      <c r="I98" s="8" t="s">
        <v>516</v>
      </c>
      <c r="J98" s="8">
        <v>2283</v>
      </c>
      <c r="K98" s="9">
        <v>1607500</v>
      </c>
      <c r="L98" s="9">
        <v>1607000</v>
      </c>
      <c r="M98" s="9">
        <v>585545.43999999994</v>
      </c>
      <c r="N98" s="10">
        <v>65000</v>
      </c>
      <c r="O98" s="11">
        <f t="shared" si="13"/>
        <v>1672000</v>
      </c>
      <c r="P98" s="12">
        <f t="shared" si="7"/>
        <v>25410.334346504562</v>
      </c>
      <c r="Q98" s="12">
        <v>1000</v>
      </c>
      <c r="R98" s="12">
        <v>1350</v>
      </c>
      <c r="S98" s="13">
        <f t="shared" si="8"/>
        <v>27760.334346504562</v>
      </c>
      <c r="T98" s="14">
        <f t="shared" si="9"/>
        <v>4164.0501519756845</v>
      </c>
      <c r="U98" s="12">
        <v>225</v>
      </c>
      <c r="V98" s="12">
        <v>40</v>
      </c>
      <c r="W98" s="15">
        <f t="shared" si="10"/>
        <v>32189.384498480245</v>
      </c>
      <c r="X98" s="27">
        <f t="shared" si="11"/>
        <v>28025.334346504562</v>
      </c>
    </row>
    <row r="99" spans="1:24" s="16" customFormat="1">
      <c r="A99" s="33"/>
      <c r="B99" s="7" t="s">
        <v>667</v>
      </c>
      <c r="C99" s="8">
        <v>8.5</v>
      </c>
      <c r="D99" s="8" t="s">
        <v>668</v>
      </c>
      <c r="E99" s="8">
        <v>4</v>
      </c>
      <c r="F99" s="8" t="s">
        <v>34</v>
      </c>
      <c r="G99" s="8" t="s">
        <v>669</v>
      </c>
      <c r="H99" s="8">
        <v>1700</v>
      </c>
      <c r="I99" s="8" t="s">
        <v>184</v>
      </c>
      <c r="J99" s="8">
        <v>1625</v>
      </c>
      <c r="K99" s="9">
        <v>530000</v>
      </c>
      <c r="L99" s="9">
        <v>170000</v>
      </c>
      <c r="M99" s="9">
        <v>216523.81</v>
      </c>
      <c r="N99" s="10">
        <v>65000</v>
      </c>
      <c r="O99" s="11">
        <f t="shared" si="13"/>
        <v>235000</v>
      </c>
      <c r="P99" s="12">
        <f t="shared" si="7"/>
        <v>3571.4285714285716</v>
      </c>
      <c r="Q99" s="12">
        <v>1000</v>
      </c>
      <c r="R99" s="12">
        <v>1350</v>
      </c>
      <c r="S99" s="13">
        <f t="shared" si="8"/>
        <v>5921.4285714285716</v>
      </c>
      <c r="T99" s="14">
        <f t="shared" si="9"/>
        <v>888.21428571428567</v>
      </c>
      <c r="U99" s="12">
        <v>225</v>
      </c>
      <c r="V99" s="12">
        <v>40</v>
      </c>
      <c r="W99" s="15">
        <f t="shared" si="10"/>
        <v>7074.6428571428569</v>
      </c>
      <c r="X99" s="27">
        <f t="shared" si="11"/>
        <v>6186.4285714285716</v>
      </c>
    </row>
    <row r="100" spans="1:24" s="16" customFormat="1">
      <c r="A100" s="33"/>
      <c r="B100" s="7" t="s">
        <v>673</v>
      </c>
      <c r="C100" s="8">
        <v>8.5</v>
      </c>
      <c r="D100" s="8" t="s">
        <v>674</v>
      </c>
      <c r="E100" s="8">
        <v>4</v>
      </c>
      <c r="F100" s="8" t="s">
        <v>675</v>
      </c>
      <c r="G100" s="8" t="s">
        <v>676</v>
      </c>
      <c r="H100" s="8">
        <v>1600</v>
      </c>
      <c r="I100" s="8" t="s">
        <v>36</v>
      </c>
      <c r="J100" s="8">
        <v>1352</v>
      </c>
      <c r="K100" s="9">
        <v>875000</v>
      </c>
      <c r="L100" s="9">
        <v>400000</v>
      </c>
      <c r="M100" s="9">
        <v>292555.56</v>
      </c>
      <c r="N100" s="10">
        <v>65000</v>
      </c>
      <c r="O100" s="11">
        <f t="shared" si="13"/>
        <v>465000</v>
      </c>
      <c r="P100" s="12">
        <f t="shared" si="7"/>
        <v>7066.8693009118542</v>
      </c>
      <c r="Q100" s="12">
        <v>1000</v>
      </c>
      <c r="R100" s="12">
        <v>1350</v>
      </c>
      <c r="S100" s="13">
        <f t="shared" si="8"/>
        <v>9416.8693009118542</v>
      </c>
      <c r="T100" s="14">
        <f t="shared" si="9"/>
        <v>1412.530395136778</v>
      </c>
      <c r="U100" s="12">
        <v>225</v>
      </c>
      <c r="V100" s="12">
        <v>40</v>
      </c>
      <c r="W100" s="15">
        <f t="shared" si="10"/>
        <v>11094.399696048633</v>
      </c>
      <c r="X100" s="27">
        <f t="shared" si="11"/>
        <v>9681.8693009118542</v>
      </c>
    </row>
    <row r="101" spans="1:24">
      <c r="B101" s="7" t="s">
        <v>677</v>
      </c>
      <c r="C101" s="8">
        <v>8.5</v>
      </c>
      <c r="D101" s="8" t="s">
        <v>678</v>
      </c>
      <c r="E101" s="8">
        <v>4</v>
      </c>
      <c r="F101" s="8" t="s">
        <v>22</v>
      </c>
      <c r="G101" s="8" t="s">
        <v>679</v>
      </c>
      <c r="H101" s="8">
        <v>1400</v>
      </c>
      <c r="I101" s="8" t="s">
        <v>24</v>
      </c>
      <c r="J101" s="8">
        <v>712</v>
      </c>
      <c r="K101" s="9">
        <v>415000</v>
      </c>
      <c r="L101" s="9">
        <v>150000</v>
      </c>
      <c r="M101" s="9">
        <v>116083.34</v>
      </c>
      <c r="N101" s="10">
        <v>65000</v>
      </c>
      <c r="O101" s="11">
        <f t="shared" si="13"/>
        <v>215000</v>
      </c>
      <c r="P101" s="12">
        <f t="shared" si="7"/>
        <v>3267.4772036474164</v>
      </c>
      <c r="Q101" s="12">
        <v>1000</v>
      </c>
      <c r="R101" s="12">
        <v>1350</v>
      </c>
      <c r="S101" s="13">
        <f t="shared" si="8"/>
        <v>5617.4772036474169</v>
      </c>
      <c r="T101" s="14">
        <f t="shared" si="9"/>
        <v>842.62158054711256</v>
      </c>
      <c r="U101" s="12">
        <v>225</v>
      </c>
      <c r="V101" s="12">
        <v>40</v>
      </c>
      <c r="W101" s="15">
        <f t="shared" si="10"/>
        <v>6725.0987841945298</v>
      </c>
      <c r="X101" s="27">
        <f t="shared" si="11"/>
        <v>5882.4772036474169</v>
      </c>
    </row>
    <row r="102" spans="1:24" s="16" customFormat="1">
      <c r="A102" s="33"/>
      <c r="B102" s="7" t="s">
        <v>249</v>
      </c>
      <c r="C102" s="8">
        <v>8.6</v>
      </c>
      <c r="D102" s="8" t="s">
        <v>250</v>
      </c>
      <c r="E102" s="8">
        <v>4</v>
      </c>
      <c r="F102" s="8" t="s">
        <v>30</v>
      </c>
      <c r="G102" s="8" t="s">
        <v>251</v>
      </c>
      <c r="H102" s="8">
        <v>3500</v>
      </c>
      <c r="I102" s="8" t="s">
        <v>164</v>
      </c>
      <c r="J102" s="8">
        <v>86</v>
      </c>
      <c r="K102" s="9">
        <v>522000</v>
      </c>
      <c r="L102" s="9">
        <v>530000</v>
      </c>
      <c r="M102" s="9">
        <v>0</v>
      </c>
      <c r="N102" s="10">
        <v>65000</v>
      </c>
      <c r="O102" s="11">
        <f>K102+N102</f>
        <v>587000</v>
      </c>
      <c r="P102" s="12">
        <f t="shared" si="7"/>
        <v>8920.9726443768996</v>
      </c>
      <c r="Q102" s="12">
        <v>1000</v>
      </c>
      <c r="R102" s="12">
        <v>1350</v>
      </c>
      <c r="S102" s="13">
        <f t="shared" si="8"/>
        <v>11270.9726443769</v>
      </c>
      <c r="T102" s="14">
        <f t="shared" si="9"/>
        <v>1690.6458966565349</v>
      </c>
      <c r="U102" s="12">
        <v>225</v>
      </c>
      <c r="V102" s="12">
        <v>40</v>
      </c>
      <c r="W102" s="15">
        <f t="shared" si="10"/>
        <v>13226.618541033435</v>
      </c>
      <c r="X102" s="27">
        <f t="shared" si="11"/>
        <v>11535.9726443769</v>
      </c>
    </row>
    <row r="103" spans="1:24" s="16" customFormat="1">
      <c r="A103" s="33"/>
      <c r="B103" s="7" t="s">
        <v>367</v>
      </c>
      <c r="C103" s="8">
        <v>8.6</v>
      </c>
      <c r="D103" s="8" t="s">
        <v>359</v>
      </c>
      <c r="E103" s="8">
        <v>4</v>
      </c>
      <c r="F103" s="8" t="s">
        <v>30</v>
      </c>
      <c r="G103" s="8" t="s">
        <v>368</v>
      </c>
      <c r="H103" s="8">
        <v>2000</v>
      </c>
      <c r="I103" s="8" t="s">
        <v>109</v>
      </c>
      <c r="J103" s="8">
        <v>282</v>
      </c>
      <c r="K103" s="9">
        <v>293000</v>
      </c>
      <c r="L103" s="9">
        <v>170000</v>
      </c>
      <c r="M103" s="9">
        <v>255041.67</v>
      </c>
      <c r="N103" s="10">
        <v>65000</v>
      </c>
      <c r="O103" s="11">
        <f t="shared" ref="O103:O119" si="14">L103+N103</f>
        <v>235000</v>
      </c>
      <c r="P103" s="12">
        <f t="shared" si="7"/>
        <v>3571.4285714285716</v>
      </c>
      <c r="Q103" s="12">
        <v>1000</v>
      </c>
      <c r="R103" s="12">
        <v>1350</v>
      </c>
      <c r="S103" s="13">
        <f t="shared" si="8"/>
        <v>5921.4285714285716</v>
      </c>
      <c r="T103" s="14">
        <f t="shared" si="9"/>
        <v>888.21428571428567</v>
      </c>
      <c r="U103" s="12">
        <v>225</v>
      </c>
      <c r="V103" s="12">
        <v>40</v>
      </c>
      <c r="W103" s="15">
        <f t="shared" si="10"/>
        <v>7074.6428571428569</v>
      </c>
      <c r="X103" s="27">
        <f t="shared" si="11"/>
        <v>6186.4285714285716</v>
      </c>
    </row>
    <row r="104" spans="1:24">
      <c r="B104" s="7" t="s">
        <v>520</v>
      </c>
      <c r="C104" s="8">
        <v>8.6</v>
      </c>
      <c r="D104" s="8" t="s">
        <v>518</v>
      </c>
      <c r="E104" s="8">
        <v>3.5</v>
      </c>
      <c r="F104" s="8" t="s">
        <v>34</v>
      </c>
      <c r="G104" s="8" t="s">
        <v>521</v>
      </c>
      <c r="H104" s="8">
        <v>2000</v>
      </c>
      <c r="I104" s="8" t="s">
        <v>522</v>
      </c>
      <c r="J104" s="8">
        <v>1524</v>
      </c>
      <c r="K104" s="9">
        <v>1027000</v>
      </c>
      <c r="L104" s="9">
        <v>600000</v>
      </c>
      <c r="M104" s="9">
        <v>566458.31000000006</v>
      </c>
      <c r="N104" s="10">
        <v>65000</v>
      </c>
      <c r="O104" s="11">
        <f t="shared" si="14"/>
        <v>665000</v>
      </c>
      <c r="P104" s="12">
        <f t="shared" si="7"/>
        <v>10106.382978723404</v>
      </c>
      <c r="Q104" s="12">
        <v>1000</v>
      </c>
      <c r="R104" s="12">
        <v>1350</v>
      </c>
      <c r="S104" s="13">
        <f t="shared" si="8"/>
        <v>12456.382978723404</v>
      </c>
      <c r="T104" s="14">
        <f t="shared" si="9"/>
        <v>1868.4574468085107</v>
      </c>
      <c r="U104" s="12">
        <v>225</v>
      </c>
      <c r="V104" s="12">
        <v>40</v>
      </c>
      <c r="W104" s="15">
        <f t="shared" si="10"/>
        <v>14589.840425531915</v>
      </c>
      <c r="X104" s="27">
        <f t="shared" si="11"/>
        <v>12721.382978723404</v>
      </c>
    </row>
    <row r="105" spans="1:24">
      <c r="B105" s="7" t="s">
        <v>642</v>
      </c>
      <c r="C105" s="8">
        <v>8.6</v>
      </c>
      <c r="D105" s="8" t="s">
        <v>643</v>
      </c>
      <c r="E105" s="8">
        <v>4</v>
      </c>
      <c r="F105" s="8" t="s">
        <v>22</v>
      </c>
      <c r="G105" s="8" t="s">
        <v>644</v>
      </c>
      <c r="H105" s="8">
        <v>1800</v>
      </c>
      <c r="I105" s="8" t="s">
        <v>184</v>
      </c>
      <c r="J105" s="8">
        <v>1457</v>
      </c>
      <c r="K105" s="9">
        <v>1024000</v>
      </c>
      <c r="L105" s="9">
        <v>350000</v>
      </c>
      <c r="M105" s="9">
        <v>409157.91</v>
      </c>
      <c r="N105" s="10">
        <v>65000</v>
      </c>
      <c r="O105" s="11">
        <f t="shared" si="14"/>
        <v>415000</v>
      </c>
      <c r="P105" s="12">
        <f t="shared" si="7"/>
        <v>6306.9908814589671</v>
      </c>
      <c r="Q105" s="12">
        <v>1000</v>
      </c>
      <c r="R105" s="12">
        <v>1350</v>
      </c>
      <c r="S105" s="13">
        <f t="shared" si="8"/>
        <v>8656.9908814589671</v>
      </c>
      <c r="T105" s="14">
        <f t="shared" si="9"/>
        <v>1298.5486322188451</v>
      </c>
      <c r="U105" s="12">
        <v>225</v>
      </c>
      <c r="V105" s="12">
        <v>40</v>
      </c>
      <c r="W105" s="15">
        <f t="shared" si="10"/>
        <v>10220.539513677812</v>
      </c>
      <c r="X105" s="27">
        <f t="shared" si="11"/>
        <v>8921.9908814589671</v>
      </c>
    </row>
    <row r="106" spans="1:24">
      <c r="B106" s="7" t="s">
        <v>707</v>
      </c>
      <c r="C106" s="8">
        <v>8.6</v>
      </c>
      <c r="D106" s="8" t="s">
        <v>708</v>
      </c>
      <c r="E106" s="8">
        <v>4</v>
      </c>
      <c r="F106" s="8" t="s">
        <v>285</v>
      </c>
      <c r="G106" s="8" t="s">
        <v>709</v>
      </c>
      <c r="H106" s="8">
        <v>1400</v>
      </c>
      <c r="I106" s="8" t="s">
        <v>24</v>
      </c>
      <c r="J106" s="8">
        <v>841</v>
      </c>
      <c r="K106" s="9">
        <v>271000</v>
      </c>
      <c r="L106" s="9">
        <v>240000</v>
      </c>
      <c r="M106" s="9">
        <v>112454.55</v>
      </c>
      <c r="N106" s="10">
        <v>65000</v>
      </c>
      <c r="O106" s="11">
        <f t="shared" si="14"/>
        <v>305000</v>
      </c>
      <c r="P106" s="12">
        <f t="shared" si="7"/>
        <v>4635.2583586626142</v>
      </c>
      <c r="Q106" s="12">
        <v>1000</v>
      </c>
      <c r="R106" s="12">
        <v>1350</v>
      </c>
      <c r="S106" s="13">
        <f t="shared" si="8"/>
        <v>6985.2583586626142</v>
      </c>
      <c r="T106" s="14">
        <f t="shared" si="9"/>
        <v>1047.788753799392</v>
      </c>
      <c r="U106" s="12">
        <v>225</v>
      </c>
      <c r="V106" s="12">
        <v>40</v>
      </c>
      <c r="W106" s="15">
        <f t="shared" si="10"/>
        <v>8298.0471124620053</v>
      </c>
      <c r="X106" s="27">
        <f t="shared" si="11"/>
        <v>7250.2583586626142</v>
      </c>
    </row>
    <row r="107" spans="1:24" s="16" customFormat="1">
      <c r="A107" s="33"/>
      <c r="B107" s="7" t="s">
        <v>747</v>
      </c>
      <c r="C107" s="8">
        <v>8.6</v>
      </c>
      <c r="D107" s="8" t="s">
        <v>748</v>
      </c>
      <c r="E107" s="8">
        <v>3.5</v>
      </c>
      <c r="F107" s="8" t="s">
        <v>234</v>
      </c>
      <c r="G107" s="8" t="s">
        <v>749</v>
      </c>
      <c r="H107" s="8">
        <v>2000</v>
      </c>
      <c r="I107" s="8" t="s">
        <v>147</v>
      </c>
      <c r="J107" s="8">
        <v>276</v>
      </c>
      <c r="K107" s="9">
        <v>173800</v>
      </c>
      <c r="L107" s="9">
        <v>170000</v>
      </c>
      <c r="M107" s="9">
        <v>284791.65999999997</v>
      </c>
      <c r="N107" s="10">
        <v>65000</v>
      </c>
      <c r="O107" s="11">
        <f t="shared" si="14"/>
        <v>235000</v>
      </c>
      <c r="P107" s="12">
        <f t="shared" si="7"/>
        <v>3571.4285714285716</v>
      </c>
      <c r="Q107" s="12">
        <v>1000</v>
      </c>
      <c r="R107" s="12">
        <v>1350</v>
      </c>
      <c r="S107" s="13">
        <f t="shared" si="8"/>
        <v>5921.4285714285716</v>
      </c>
      <c r="T107" s="14">
        <f t="shared" si="9"/>
        <v>888.21428571428567</v>
      </c>
      <c r="U107" s="12">
        <v>225</v>
      </c>
      <c r="V107" s="12">
        <v>40</v>
      </c>
      <c r="W107" s="15">
        <f t="shared" si="10"/>
        <v>7074.6428571428569</v>
      </c>
      <c r="X107" s="27">
        <f t="shared" si="11"/>
        <v>6186.4285714285716</v>
      </c>
    </row>
    <row r="108" spans="1:24">
      <c r="B108" s="7" t="s">
        <v>221</v>
      </c>
      <c r="C108" s="8">
        <v>8.6999999999999993</v>
      </c>
      <c r="D108" s="8" t="s">
        <v>222</v>
      </c>
      <c r="E108" s="8">
        <v>4</v>
      </c>
      <c r="F108" s="8" t="s">
        <v>34</v>
      </c>
      <c r="G108" s="8" t="s">
        <v>223</v>
      </c>
      <c r="H108" s="8">
        <v>1500</v>
      </c>
      <c r="I108" s="8" t="s">
        <v>37</v>
      </c>
      <c r="J108" s="8">
        <v>1503</v>
      </c>
      <c r="K108" s="9">
        <v>269000</v>
      </c>
      <c r="L108" s="9">
        <v>50000</v>
      </c>
      <c r="M108" s="9">
        <v>61000</v>
      </c>
      <c r="N108" s="10">
        <v>65000</v>
      </c>
      <c r="O108" s="11">
        <f t="shared" si="14"/>
        <v>115000</v>
      </c>
      <c r="P108" s="12">
        <f t="shared" si="7"/>
        <v>1747.7203647416413</v>
      </c>
      <c r="Q108" s="12">
        <v>1000</v>
      </c>
      <c r="R108" s="12">
        <v>1350</v>
      </c>
      <c r="S108" s="13">
        <f t="shared" si="8"/>
        <v>4097.7203647416409</v>
      </c>
      <c r="T108" s="14">
        <f t="shared" si="9"/>
        <v>614.65805471124611</v>
      </c>
      <c r="U108" s="12">
        <v>225</v>
      </c>
      <c r="V108" s="12">
        <v>40</v>
      </c>
      <c r="W108" s="15">
        <f t="shared" si="10"/>
        <v>4977.3784194528871</v>
      </c>
      <c r="X108" s="27">
        <f t="shared" si="11"/>
        <v>4362.7203647416409</v>
      </c>
    </row>
    <row r="109" spans="1:24" s="16" customFormat="1">
      <c r="A109" s="33"/>
      <c r="B109" s="7" t="s">
        <v>402</v>
      </c>
      <c r="C109" s="8">
        <v>8.6999999999999993</v>
      </c>
      <c r="D109" s="8" t="s">
        <v>403</v>
      </c>
      <c r="E109" s="8">
        <v>4</v>
      </c>
      <c r="F109" s="8" t="s">
        <v>34</v>
      </c>
      <c r="G109" s="8" t="s">
        <v>404</v>
      </c>
      <c r="H109" s="8">
        <v>1500</v>
      </c>
      <c r="I109" s="8" t="s">
        <v>184</v>
      </c>
      <c r="J109" s="8">
        <v>2303</v>
      </c>
      <c r="K109" s="9">
        <v>428000</v>
      </c>
      <c r="L109" s="9">
        <v>360000</v>
      </c>
      <c r="M109" s="9">
        <v>201619.05</v>
      </c>
      <c r="N109" s="10">
        <v>65000</v>
      </c>
      <c r="O109" s="11">
        <f t="shared" si="14"/>
        <v>425000</v>
      </c>
      <c r="P109" s="12">
        <f t="shared" si="7"/>
        <v>6458.966565349544</v>
      </c>
      <c r="Q109" s="12">
        <v>1000</v>
      </c>
      <c r="R109" s="12">
        <v>1350</v>
      </c>
      <c r="S109" s="13">
        <f t="shared" si="8"/>
        <v>8808.9665653495431</v>
      </c>
      <c r="T109" s="14">
        <f t="shared" si="9"/>
        <v>1321.3449848024313</v>
      </c>
      <c r="U109" s="12">
        <v>225</v>
      </c>
      <c r="V109" s="12">
        <v>40</v>
      </c>
      <c r="W109" s="15">
        <f t="shared" si="10"/>
        <v>10395.311550151975</v>
      </c>
      <c r="X109" s="27">
        <f t="shared" si="11"/>
        <v>9073.9665653495431</v>
      </c>
    </row>
    <row r="110" spans="1:24">
      <c r="B110" s="7" t="s">
        <v>465</v>
      </c>
      <c r="C110" s="8">
        <v>8.6999999999999993</v>
      </c>
      <c r="D110" s="8" t="s">
        <v>454</v>
      </c>
      <c r="E110" s="8">
        <v>3.5</v>
      </c>
      <c r="F110" s="8" t="s">
        <v>30</v>
      </c>
      <c r="G110" s="8" t="s">
        <v>466</v>
      </c>
      <c r="H110" s="8">
        <v>2000</v>
      </c>
      <c r="I110" s="8" t="s">
        <v>58</v>
      </c>
      <c r="J110" s="8">
        <v>960</v>
      </c>
      <c r="K110" s="9">
        <v>453000</v>
      </c>
      <c r="L110" s="9">
        <v>250000</v>
      </c>
      <c r="M110" s="9">
        <v>184954.55</v>
      </c>
      <c r="N110" s="10">
        <v>65000</v>
      </c>
      <c r="O110" s="11">
        <f t="shared" si="14"/>
        <v>315000</v>
      </c>
      <c r="P110" s="12">
        <f t="shared" si="7"/>
        <v>4787.234042553192</v>
      </c>
      <c r="Q110" s="12">
        <v>1000</v>
      </c>
      <c r="R110" s="12">
        <v>1350</v>
      </c>
      <c r="S110" s="13">
        <f t="shared" si="8"/>
        <v>7137.234042553192</v>
      </c>
      <c r="T110" s="14">
        <f t="shared" si="9"/>
        <v>1070.5851063829787</v>
      </c>
      <c r="U110" s="12">
        <v>225</v>
      </c>
      <c r="V110" s="12">
        <v>40</v>
      </c>
      <c r="W110" s="15">
        <f t="shared" si="10"/>
        <v>8472.8191489361707</v>
      </c>
      <c r="X110" s="27">
        <f t="shared" si="11"/>
        <v>7402.234042553192</v>
      </c>
    </row>
    <row r="111" spans="1:24" s="16" customFormat="1">
      <c r="A111" s="33"/>
      <c r="B111" s="7" t="s">
        <v>479</v>
      </c>
      <c r="C111" s="8">
        <v>8.6999999999999993</v>
      </c>
      <c r="D111" s="8" t="s">
        <v>301</v>
      </c>
      <c r="E111" s="8">
        <v>3.5</v>
      </c>
      <c r="F111" s="8" t="s">
        <v>30</v>
      </c>
      <c r="G111" s="8" t="s">
        <v>480</v>
      </c>
      <c r="H111" s="8">
        <v>1300</v>
      </c>
      <c r="I111" s="8" t="s">
        <v>184</v>
      </c>
      <c r="J111" s="8">
        <v>1503</v>
      </c>
      <c r="K111" s="9">
        <v>284000</v>
      </c>
      <c r="L111" s="9">
        <v>100000</v>
      </c>
      <c r="M111" s="9">
        <v>113739.13</v>
      </c>
      <c r="N111" s="10">
        <v>65000</v>
      </c>
      <c r="O111" s="11">
        <f t="shared" si="14"/>
        <v>165000</v>
      </c>
      <c r="P111" s="12">
        <f t="shared" si="7"/>
        <v>2507.5987841945289</v>
      </c>
      <c r="Q111" s="12">
        <v>1000</v>
      </c>
      <c r="R111" s="12">
        <v>1350</v>
      </c>
      <c r="S111" s="13">
        <f t="shared" si="8"/>
        <v>4857.5987841945289</v>
      </c>
      <c r="T111" s="14">
        <f t="shared" si="9"/>
        <v>728.63981762917933</v>
      </c>
      <c r="U111" s="12">
        <v>225</v>
      </c>
      <c r="V111" s="12">
        <v>40</v>
      </c>
      <c r="W111" s="15">
        <f t="shared" si="10"/>
        <v>5851.2386018237084</v>
      </c>
      <c r="X111" s="27">
        <f t="shared" si="11"/>
        <v>5122.5987841945289</v>
      </c>
    </row>
    <row r="112" spans="1:24" s="16" customFormat="1">
      <c r="A112" s="33"/>
      <c r="B112" s="7" t="s">
        <v>799</v>
      </c>
      <c r="C112" s="8">
        <v>8.6999999999999993</v>
      </c>
      <c r="D112" s="8" t="s">
        <v>800</v>
      </c>
      <c r="E112" s="8">
        <v>4</v>
      </c>
      <c r="F112" s="8" t="s">
        <v>27</v>
      </c>
      <c r="G112" s="8" t="s">
        <v>801</v>
      </c>
      <c r="H112" s="8">
        <v>1800</v>
      </c>
      <c r="I112" s="8" t="s">
        <v>168</v>
      </c>
      <c r="J112" s="8">
        <v>1507</v>
      </c>
      <c r="K112" s="9">
        <v>619000</v>
      </c>
      <c r="L112" s="9">
        <v>100000</v>
      </c>
      <c r="M112" s="9">
        <v>130192.3</v>
      </c>
      <c r="N112" s="10">
        <v>65000</v>
      </c>
      <c r="O112" s="11">
        <f t="shared" si="14"/>
        <v>165000</v>
      </c>
      <c r="P112" s="12">
        <f t="shared" si="7"/>
        <v>2507.5987841945289</v>
      </c>
      <c r="Q112" s="12">
        <v>1000</v>
      </c>
      <c r="R112" s="12">
        <v>1350</v>
      </c>
      <c r="S112" s="13">
        <f t="shared" si="8"/>
        <v>4857.5987841945289</v>
      </c>
      <c r="T112" s="14">
        <f t="shared" si="9"/>
        <v>728.63981762917933</v>
      </c>
      <c r="U112" s="12">
        <v>225</v>
      </c>
      <c r="V112" s="12">
        <v>40</v>
      </c>
      <c r="W112" s="15">
        <f t="shared" si="10"/>
        <v>5851.2386018237084</v>
      </c>
      <c r="X112" s="27">
        <f t="shared" si="11"/>
        <v>5122.5987841945289</v>
      </c>
    </row>
    <row r="113" spans="1:24" s="16" customFormat="1">
      <c r="A113" s="33"/>
      <c r="B113" s="7" t="s">
        <v>619</v>
      </c>
      <c r="C113" s="8">
        <v>8.8000000000000007</v>
      </c>
      <c r="D113" s="8" t="s">
        <v>620</v>
      </c>
      <c r="E113" s="8">
        <v>4</v>
      </c>
      <c r="F113" s="8" t="s">
        <v>22</v>
      </c>
      <c r="G113" s="8" t="s">
        <v>621</v>
      </c>
      <c r="H113" s="8">
        <v>2500</v>
      </c>
      <c r="I113" s="8" t="s">
        <v>389</v>
      </c>
      <c r="J113" s="8">
        <v>1487</v>
      </c>
      <c r="K113" s="9">
        <v>1230000</v>
      </c>
      <c r="L113" s="9">
        <v>230000</v>
      </c>
      <c r="M113" s="9">
        <v>266777.88</v>
      </c>
      <c r="N113" s="10">
        <v>65000</v>
      </c>
      <c r="O113" s="11">
        <f t="shared" si="14"/>
        <v>295000</v>
      </c>
      <c r="P113" s="12">
        <f t="shared" si="7"/>
        <v>4483.2826747720364</v>
      </c>
      <c r="Q113" s="12">
        <v>1000</v>
      </c>
      <c r="R113" s="12">
        <v>1350</v>
      </c>
      <c r="S113" s="13">
        <f t="shared" si="8"/>
        <v>6833.2826747720364</v>
      </c>
      <c r="T113" s="14">
        <f t="shared" si="9"/>
        <v>1024.9924012158053</v>
      </c>
      <c r="U113" s="12">
        <v>225</v>
      </c>
      <c r="V113" s="12">
        <v>40</v>
      </c>
      <c r="W113" s="15">
        <f t="shared" si="10"/>
        <v>8123.2750759878418</v>
      </c>
      <c r="X113" s="27">
        <f t="shared" si="11"/>
        <v>7098.2826747720364</v>
      </c>
    </row>
    <row r="114" spans="1:24" s="16" customFormat="1">
      <c r="A114" s="33"/>
      <c r="B114" s="7" t="s">
        <v>333</v>
      </c>
      <c r="C114" s="8">
        <v>8.9</v>
      </c>
      <c r="D114" s="8" t="s">
        <v>334</v>
      </c>
      <c r="E114" s="8">
        <v>4</v>
      </c>
      <c r="F114" s="8" t="s">
        <v>182</v>
      </c>
      <c r="G114" s="8" t="s">
        <v>335</v>
      </c>
      <c r="H114" s="8">
        <v>1500</v>
      </c>
      <c r="I114" s="8" t="s">
        <v>336</v>
      </c>
      <c r="J114" s="8">
        <v>1471</v>
      </c>
      <c r="K114" s="9">
        <v>484000</v>
      </c>
      <c r="L114" s="9">
        <v>120000</v>
      </c>
      <c r="M114" s="9">
        <v>81615.38</v>
      </c>
      <c r="N114" s="10">
        <v>65000</v>
      </c>
      <c r="O114" s="11">
        <f t="shared" si="14"/>
        <v>185000</v>
      </c>
      <c r="P114" s="12">
        <f t="shared" si="7"/>
        <v>2811.550151975684</v>
      </c>
      <c r="Q114" s="12">
        <v>1000</v>
      </c>
      <c r="R114" s="12">
        <v>1350</v>
      </c>
      <c r="S114" s="13">
        <f t="shared" si="8"/>
        <v>5161.5501519756835</v>
      </c>
      <c r="T114" s="14">
        <f t="shared" si="9"/>
        <v>774.23252279635255</v>
      </c>
      <c r="U114" s="12">
        <v>225</v>
      </c>
      <c r="V114" s="12">
        <v>40</v>
      </c>
      <c r="W114" s="15">
        <f t="shared" si="10"/>
        <v>6200.7826747720364</v>
      </c>
      <c r="X114" s="27">
        <f t="shared" si="11"/>
        <v>5426.5501519756835</v>
      </c>
    </row>
    <row r="115" spans="1:24">
      <c r="B115" s="7" t="s">
        <v>507</v>
      </c>
      <c r="C115" s="8">
        <v>8.9</v>
      </c>
      <c r="D115" s="8" t="s">
        <v>508</v>
      </c>
      <c r="E115" s="8">
        <v>4</v>
      </c>
      <c r="F115" s="8" t="s">
        <v>30</v>
      </c>
      <c r="G115" s="8" t="s">
        <v>509</v>
      </c>
      <c r="H115" s="8">
        <v>2500</v>
      </c>
      <c r="I115" s="8" t="s">
        <v>291</v>
      </c>
      <c r="J115" s="8">
        <v>326</v>
      </c>
      <c r="K115" s="9">
        <v>361000</v>
      </c>
      <c r="L115" s="9">
        <v>250000</v>
      </c>
      <c r="M115" s="9">
        <v>429761.91</v>
      </c>
      <c r="N115" s="10">
        <v>65000</v>
      </c>
      <c r="O115" s="11">
        <f t="shared" si="14"/>
        <v>315000</v>
      </c>
      <c r="P115" s="12">
        <f t="shared" si="7"/>
        <v>4787.234042553192</v>
      </c>
      <c r="Q115" s="12">
        <v>1000</v>
      </c>
      <c r="R115" s="12">
        <v>1350</v>
      </c>
      <c r="S115" s="13">
        <f t="shared" si="8"/>
        <v>7137.234042553192</v>
      </c>
      <c r="T115" s="14">
        <f t="shared" si="9"/>
        <v>1070.5851063829787</v>
      </c>
      <c r="U115" s="12">
        <v>225</v>
      </c>
      <c r="V115" s="12">
        <v>40</v>
      </c>
      <c r="W115" s="15">
        <f t="shared" si="10"/>
        <v>8472.8191489361707</v>
      </c>
      <c r="X115" s="27">
        <f t="shared" si="11"/>
        <v>7402.234042553192</v>
      </c>
    </row>
    <row r="116" spans="1:24">
      <c r="B116" s="7" t="s">
        <v>602</v>
      </c>
      <c r="C116" s="8">
        <v>8.9</v>
      </c>
      <c r="D116" s="8" t="s">
        <v>603</v>
      </c>
      <c r="E116" s="8">
        <v>4</v>
      </c>
      <c r="F116" s="8" t="s">
        <v>22</v>
      </c>
      <c r="G116" s="8" t="s">
        <v>604</v>
      </c>
      <c r="H116" s="8">
        <v>2500</v>
      </c>
      <c r="I116" s="8" t="s">
        <v>389</v>
      </c>
      <c r="J116" s="8">
        <v>438</v>
      </c>
      <c r="K116" s="9">
        <v>504000</v>
      </c>
      <c r="L116" s="9">
        <v>290000</v>
      </c>
      <c r="M116" s="9">
        <v>282500</v>
      </c>
      <c r="N116" s="10">
        <v>65000</v>
      </c>
      <c r="O116" s="11">
        <f t="shared" si="14"/>
        <v>355000</v>
      </c>
      <c r="P116" s="12">
        <f t="shared" si="7"/>
        <v>5395.1367781155013</v>
      </c>
      <c r="Q116" s="12">
        <v>1000</v>
      </c>
      <c r="R116" s="12">
        <v>1350</v>
      </c>
      <c r="S116" s="13">
        <f t="shared" si="8"/>
        <v>7745.1367781155013</v>
      </c>
      <c r="T116" s="14">
        <f t="shared" si="9"/>
        <v>1161.7705167173251</v>
      </c>
      <c r="U116" s="12">
        <v>225</v>
      </c>
      <c r="V116" s="12">
        <v>40</v>
      </c>
      <c r="W116" s="15">
        <f t="shared" si="10"/>
        <v>9171.9072948328267</v>
      </c>
      <c r="X116" s="27">
        <f t="shared" si="11"/>
        <v>8010.1367781155013</v>
      </c>
    </row>
    <row r="117" spans="1:24">
      <c r="B117" s="7" t="s">
        <v>593</v>
      </c>
      <c r="C117" s="8">
        <v>9.1</v>
      </c>
      <c r="D117" s="8" t="s">
        <v>594</v>
      </c>
      <c r="E117" s="8">
        <v>4</v>
      </c>
      <c r="F117" s="8" t="s">
        <v>22</v>
      </c>
      <c r="G117" s="8" t="s">
        <v>595</v>
      </c>
      <c r="H117" s="8">
        <v>2000</v>
      </c>
      <c r="I117" s="8" t="s">
        <v>24</v>
      </c>
      <c r="J117" s="8">
        <v>688</v>
      </c>
      <c r="K117" s="9">
        <v>395000</v>
      </c>
      <c r="L117" s="9">
        <v>170000</v>
      </c>
      <c r="M117" s="9">
        <v>279333.34000000003</v>
      </c>
      <c r="N117" s="10">
        <v>65000</v>
      </c>
      <c r="O117" s="11">
        <f t="shared" si="14"/>
        <v>235000</v>
      </c>
      <c r="P117" s="12">
        <f t="shared" si="7"/>
        <v>3571.4285714285716</v>
      </c>
      <c r="Q117" s="12">
        <v>1000</v>
      </c>
      <c r="R117" s="12">
        <v>1350</v>
      </c>
      <c r="S117" s="13">
        <f t="shared" si="8"/>
        <v>5921.4285714285716</v>
      </c>
      <c r="T117" s="14">
        <f t="shared" si="9"/>
        <v>888.21428571428567</v>
      </c>
      <c r="U117" s="12">
        <v>225</v>
      </c>
      <c r="V117" s="12">
        <v>40</v>
      </c>
      <c r="W117" s="15">
        <f t="shared" si="10"/>
        <v>7074.6428571428569</v>
      </c>
      <c r="X117" s="27">
        <f t="shared" si="11"/>
        <v>6186.4285714285716</v>
      </c>
    </row>
    <row r="118" spans="1:24">
      <c r="B118" s="7" t="s">
        <v>645</v>
      </c>
      <c r="C118" s="8">
        <v>9.1</v>
      </c>
      <c r="D118" s="8" t="s">
        <v>646</v>
      </c>
      <c r="E118" s="8">
        <v>4</v>
      </c>
      <c r="F118" s="8" t="s">
        <v>34</v>
      </c>
      <c r="G118" s="8" t="s">
        <v>647</v>
      </c>
      <c r="H118" s="8">
        <v>1800</v>
      </c>
      <c r="I118" s="8" t="s">
        <v>648</v>
      </c>
      <c r="J118" s="8">
        <v>591</v>
      </c>
      <c r="K118" s="9">
        <v>521000</v>
      </c>
      <c r="L118" s="9">
        <v>300000</v>
      </c>
      <c r="M118" s="9">
        <v>492000</v>
      </c>
      <c r="N118" s="10">
        <v>65000</v>
      </c>
      <c r="O118" s="11">
        <f t="shared" si="14"/>
        <v>365000</v>
      </c>
      <c r="P118" s="12">
        <f t="shared" si="7"/>
        <v>5547.1124620060791</v>
      </c>
      <c r="Q118" s="12">
        <v>1000</v>
      </c>
      <c r="R118" s="12">
        <v>1350</v>
      </c>
      <c r="S118" s="13">
        <f t="shared" si="8"/>
        <v>7897.1124620060791</v>
      </c>
      <c r="T118" s="14">
        <f t="shared" si="9"/>
        <v>1184.5668693009118</v>
      </c>
      <c r="U118" s="12">
        <v>225</v>
      </c>
      <c r="V118" s="12">
        <v>40</v>
      </c>
      <c r="W118" s="15">
        <f t="shared" si="10"/>
        <v>9346.6793313069902</v>
      </c>
      <c r="X118" s="27">
        <f t="shared" si="11"/>
        <v>8162.1124620060791</v>
      </c>
    </row>
    <row r="119" spans="1:24">
      <c r="B119" s="7" t="s">
        <v>713</v>
      </c>
      <c r="C119" s="8">
        <v>9.1</v>
      </c>
      <c r="D119" s="8" t="s">
        <v>714</v>
      </c>
      <c r="E119" s="8">
        <v>4</v>
      </c>
      <c r="F119" s="8" t="s">
        <v>34</v>
      </c>
      <c r="G119" s="8" t="s">
        <v>715</v>
      </c>
      <c r="H119" s="8">
        <v>1400</v>
      </c>
      <c r="I119" s="8" t="s">
        <v>243</v>
      </c>
      <c r="J119" s="8">
        <v>358</v>
      </c>
      <c r="K119" s="9">
        <v>419000</v>
      </c>
      <c r="L119" s="9">
        <v>320000</v>
      </c>
      <c r="M119" s="9">
        <v>230850</v>
      </c>
      <c r="N119" s="10">
        <v>65000</v>
      </c>
      <c r="O119" s="11">
        <f t="shared" si="14"/>
        <v>385000</v>
      </c>
      <c r="P119" s="12">
        <f t="shared" si="7"/>
        <v>5851.0638297872347</v>
      </c>
      <c r="Q119" s="12">
        <v>1000</v>
      </c>
      <c r="R119" s="12">
        <v>1350</v>
      </c>
      <c r="S119" s="13">
        <f t="shared" si="8"/>
        <v>8201.0638297872356</v>
      </c>
      <c r="T119" s="14">
        <f t="shared" si="9"/>
        <v>1230.1595744680853</v>
      </c>
      <c r="U119" s="12">
        <v>225</v>
      </c>
      <c r="V119" s="12">
        <v>40</v>
      </c>
      <c r="W119" s="15">
        <f t="shared" si="10"/>
        <v>9696.2234042553209</v>
      </c>
      <c r="X119" s="27">
        <f t="shared" si="11"/>
        <v>8466.0638297872356</v>
      </c>
    </row>
    <row r="120" spans="1:24">
      <c r="B120" s="7" t="s">
        <v>750</v>
      </c>
      <c r="C120" s="8">
        <v>9.1</v>
      </c>
      <c r="D120" s="8" t="s">
        <v>751</v>
      </c>
      <c r="E120" s="8">
        <v>4</v>
      </c>
      <c r="F120" s="8" t="s">
        <v>234</v>
      </c>
      <c r="G120" s="8" t="s">
        <v>752</v>
      </c>
      <c r="H120" s="8">
        <v>2000</v>
      </c>
      <c r="I120" s="8" t="s">
        <v>89</v>
      </c>
      <c r="J120" s="8">
        <v>207</v>
      </c>
      <c r="K120" s="9">
        <v>156000</v>
      </c>
      <c r="L120" s="9">
        <v>100000</v>
      </c>
      <c r="M120" s="9">
        <v>170000</v>
      </c>
      <c r="N120" s="10">
        <v>65000</v>
      </c>
      <c r="O120" s="11">
        <f>K120+N120</f>
        <v>221000</v>
      </c>
      <c r="P120" s="12">
        <f t="shared" si="7"/>
        <v>3358.6626139817631</v>
      </c>
      <c r="Q120" s="12">
        <v>1000</v>
      </c>
      <c r="R120" s="12">
        <v>1350</v>
      </c>
      <c r="S120" s="13">
        <f t="shared" si="8"/>
        <v>5708.6626139817636</v>
      </c>
      <c r="T120" s="14">
        <f t="shared" si="9"/>
        <v>856.29939209726456</v>
      </c>
      <c r="U120" s="12">
        <v>225</v>
      </c>
      <c r="V120" s="12">
        <v>40</v>
      </c>
      <c r="W120" s="15">
        <f t="shared" si="10"/>
        <v>6829.9620060790285</v>
      </c>
      <c r="X120" s="27">
        <f t="shared" si="11"/>
        <v>5973.6626139817636</v>
      </c>
    </row>
    <row r="121" spans="1:24">
      <c r="B121" s="7" t="s">
        <v>433</v>
      </c>
      <c r="C121" s="8">
        <v>9.11</v>
      </c>
      <c r="D121" s="8" t="s">
        <v>429</v>
      </c>
      <c r="E121" s="8">
        <v>4</v>
      </c>
      <c r="F121" s="8" t="s">
        <v>30</v>
      </c>
      <c r="G121" s="8" t="s">
        <v>434</v>
      </c>
      <c r="H121" s="8">
        <v>2400</v>
      </c>
      <c r="I121" s="8" t="s">
        <v>41</v>
      </c>
      <c r="J121" s="8">
        <v>260</v>
      </c>
      <c r="K121" s="9">
        <v>419000</v>
      </c>
      <c r="L121" s="9">
        <v>340000</v>
      </c>
      <c r="M121" s="9">
        <v>562066.68999999994</v>
      </c>
      <c r="N121" s="10">
        <v>65000</v>
      </c>
      <c r="O121" s="11">
        <f t="shared" ref="O121:O131" si="15">L121+N121</f>
        <v>405000</v>
      </c>
      <c r="P121" s="12">
        <f t="shared" si="7"/>
        <v>6155.0151975683893</v>
      </c>
      <c r="Q121" s="12">
        <v>1000</v>
      </c>
      <c r="R121" s="12">
        <v>1350</v>
      </c>
      <c r="S121" s="13">
        <f t="shared" si="8"/>
        <v>8505.0151975683893</v>
      </c>
      <c r="T121" s="14">
        <f t="shared" si="9"/>
        <v>1275.7522796352584</v>
      </c>
      <c r="U121" s="12">
        <v>225</v>
      </c>
      <c r="V121" s="12">
        <v>40</v>
      </c>
      <c r="W121" s="15">
        <f t="shared" si="10"/>
        <v>10045.767477203648</v>
      </c>
      <c r="X121" s="27">
        <f t="shared" si="11"/>
        <v>8770.0151975683893</v>
      </c>
    </row>
    <row r="122" spans="1:24">
      <c r="B122" s="7" t="s">
        <v>809</v>
      </c>
      <c r="C122" s="8">
        <v>9.11</v>
      </c>
      <c r="D122" s="8" t="s">
        <v>810</v>
      </c>
      <c r="E122" s="8">
        <v>4</v>
      </c>
      <c r="F122" s="8" t="s">
        <v>30</v>
      </c>
      <c r="G122" s="8" t="s">
        <v>811</v>
      </c>
      <c r="H122" s="8">
        <v>2000</v>
      </c>
      <c r="I122" s="8" t="s">
        <v>522</v>
      </c>
      <c r="J122" s="8">
        <v>1075</v>
      </c>
      <c r="K122" s="9">
        <v>561000</v>
      </c>
      <c r="L122" s="9">
        <v>170000</v>
      </c>
      <c r="M122" s="9">
        <v>352692.31</v>
      </c>
      <c r="N122" s="10">
        <v>65000</v>
      </c>
      <c r="O122" s="11">
        <f t="shared" si="15"/>
        <v>235000</v>
      </c>
      <c r="P122" s="12">
        <f t="shared" si="7"/>
        <v>3571.4285714285716</v>
      </c>
      <c r="Q122" s="12">
        <v>1000</v>
      </c>
      <c r="R122" s="12">
        <v>1350</v>
      </c>
      <c r="S122" s="13">
        <f t="shared" si="8"/>
        <v>5921.4285714285716</v>
      </c>
      <c r="T122" s="14">
        <f t="shared" si="9"/>
        <v>888.21428571428567</v>
      </c>
      <c r="U122" s="12">
        <v>225</v>
      </c>
      <c r="V122" s="12">
        <v>40</v>
      </c>
      <c r="W122" s="15">
        <f t="shared" si="10"/>
        <v>7074.6428571428569</v>
      </c>
      <c r="X122" s="27">
        <f t="shared" si="11"/>
        <v>6186.4285714285716</v>
      </c>
    </row>
    <row r="123" spans="1:24" s="16" customFormat="1">
      <c r="A123" s="33"/>
      <c r="B123" s="7" t="s">
        <v>131</v>
      </c>
      <c r="C123" s="8">
        <v>9.1199999999999992</v>
      </c>
      <c r="D123" s="8" t="s">
        <v>132</v>
      </c>
      <c r="E123" s="8">
        <v>4</v>
      </c>
      <c r="F123" s="8" t="s">
        <v>34</v>
      </c>
      <c r="G123" s="8" t="s">
        <v>133</v>
      </c>
      <c r="H123" s="8">
        <v>2000</v>
      </c>
      <c r="I123" s="8" t="s">
        <v>134</v>
      </c>
      <c r="J123" s="8">
        <v>206</v>
      </c>
      <c r="K123" s="9">
        <v>517000</v>
      </c>
      <c r="L123" s="9">
        <v>420000</v>
      </c>
      <c r="M123" s="9">
        <v>490000</v>
      </c>
      <c r="N123" s="10">
        <v>65000</v>
      </c>
      <c r="O123" s="11">
        <f t="shared" si="15"/>
        <v>485000</v>
      </c>
      <c r="P123" s="12">
        <f t="shared" si="7"/>
        <v>7370.8206686930098</v>
      </c>
      <c r="Q123" s="12">
        <v>1000</v>
      </c>
      <c r="R123" s="12">
        <v>1350</v>
      </c>
      <c r="S123" s="13">
        <f t="shared" si="8"/>
        <v>9720.8206686930098</v>
      </c>
      <c r="T123" s="14">
        <f t="shared" si="9"/>
        <v>1458.1231003039513</v>
      </c>
      <c r="U123" s="12">
        <v>225</v>
      </c>
      <c r="V123" s="12">
        <v>40</v>
      </c>
      <c r="W123" s="15">
        <f t="shared" si="10"/>
        <v>11443.943768996962</v>
      </c>
      <c r="X123" s="27">
        <f t="shared" si="11"/>
        <v>9985.8206686930098</v>
      </c>
    </row>
    <row r="124" spans="1:24">
      <c r="B124" s="7" t="s">
        <v>399</v>
      </c>
      <c r="C124" s="8">
        <v>9.1199999999999992</v>
      </c>
      <c r="D124" s="8" t="s">
        <v>400</v>
      </c>
      <c r="E124" s="8">
        <v>3.5</v>
      </c>
      <c r="F124" s="8" t="s">
        <v>34</v>
      </c>
      <c r="G124" s="8" t="s">
        <v>401</v>
      </c>
      <c r="H124" s="8">
        <v>1500</v>
      </c>
      <c r="I124" s="8" t="s">
        <v>89</v>
      </c>
      <c r="J124" s="8">
        <v>325</v>
      </c>
      <c r="K124" s="9">
        <v>203000</v>
      </c>
      <c r="L124" s="9">
        <v>100000</v>
      </c>
      <c r="M124" s="9">
        <v>214181.81</v>
      </c>
      <c r="N124" s="10">
        <v>65000</v>
      </c>
      <c r="O124" s="11">
        <f t="shared" si="15"/>
        <v>165000</v>
      </c>
      <c r="P124" s="12">
        <f t="shared" si="7"/>
        <v>2507.5987841945289</v>
      </c>
      <c r="Q124" s="12">
        <v>1000</v>
      </c>
      <c r="R124" s="12">
        <v>1350</v>
      </c>
      <c r="S124" s="13">
        <f t="shared" si="8"/>
        <v>4857.5987841945289</v>
      </c>
      <c r="T124" s="14">
        <f t="shared" si="9"/>
        <v>728.63981762917933</v>
      </c>
      <c r="U124" s="12">
        <v>225</v>
      </c>
      <c r="V124" s="12">
        <v>40</v>
      </c>
      <c r="W124" s="15">
        <f t="shared" si="10"/>
        <v>5851.2386018237084</v>
      </c>
      <c r="X124" s="27">
        <f t="shared" si="11"/>
        <v>5122.5987841945289</v>
      </c>
    </row>
    <row r="125" spans="1:24" s="16" customFormat="1">
      <c r="A125" s="33"/>
      <c r="B125" s="7" t="s">
        <v>723</v>
      </c>
      <c r="C125" s="8">
        <v>9.1199999999999992</v>
      </c>
      <c r="D125" s="8" t="s">
        <v>724</v>
      </c>
      <c r="E125" s="8">
        <v>4.5</v>
      </c>
      <c r="F125" s="8" t="s">
        <v>30</v>
      </c>
      <c r="G125" s="8" t="s">
        <v>725</v>
      </c>
      <c r="H125" s="8">
        <v>1400</v>
      </c>
      <c r="I125" s="8" t="s">
        <v>46</v>
      </c>
      <c r="J125" s="8">
        <v>1067</v>
      </c>
      <c r="K125" s="9">
        <v>381000</v>
      </c>
      <c r="L125" s="9">
        <v>220000</v>
      </c>
      <c r="M125" s="9">
        <v>0</v>
      </c>
      <c r="N125" s="10">
        <v>65000</v>
      </c>
      <c r="O125" s="11">
        <f t="shared" si="15"/>
        <v>285000</v>
      </c>
      <c r="P125" s="12">
        <f t="shared" si="7"/>
        <v>4331.3069908814596</v>
      </c>
      <c r="Q125" s="12">
        <v>1000</v>
      </c>
      <c r="R125" s="12">
        <v>1350</v>
      </c>
      <c r="S125" s="13">
        <f t="shared" si="8"/>
        <v>6681.3069908814596</v>
      </c>
      <c r="T125" s="14">
        <f t="shared" si="9"/>
        <v>1002.1960486322189</v>
      </c>
      <c r="U125" s="12">
        <v>225</v>
      </c>
      <c r="V125" s="12">
        <v>40</v>
      </c>
      <c r="W125" s="15">
        <f t="shared" si="10"/>
        <v>7948.5030395136782</v>
      </c>
      <c r="X125" s="27">
        <f t="shared" si="11"/>
        <v>6946.3069908814596</v>
      </c>
    </row>
    <row r="126" spans="1:24">
      <c r="B126" s="7" t="s">
        <v>726</v>
      </c>
      <c r="C126" s="8">
        <v>9.1199999999999992</v>
      </c>
      <c r="D126" s="8" t="s">
        <v>727</v>
      </c>
      <c r="E126" s="8">
        <v>4</v>
      </c>
      <c r="F126" s="8" t="s">
        <v>22</v>
      </c>
      <c r="G126" s="8" t="s">
        <v>728</v>
      </c>
      <c r="H126" s="8">
        <v>1400</v>
      </c>
      <c r="I126" s="8" t="s">
        <v>58</v>
      </c>
      <c r="J126" s="8">
        <v>1695</v>
      </c>
      <c r="K126" s="9">
        <v>535000</v>
      </c>
      <c r="L126" s="9">
        <v>280000</v>
      </c>
      <c r="M126" s="9">
        <v>0</v>
      </c>
      <c r="N126" s="10">
        <v>65000</v>
      </c>
      <c r="O126" s="11">
        <f t="shared" si="15"/>
        <v>345000</v>
      </c>
      <c r="P126" s="12">
        <f t="shared" si="7"/>
        <v>5243.1610942249245</v>
      </c>
      <c r="Q126" s="12">
        <v>1000</v>
      </c>
      <c r="R126" s="12">
        <v>1350</v>
      </c>
      <c r="S126" s="13">
        <f t="shared" si="8"/>
        <v>7593.1610942249245</v>
      </c>
      <c r="T126" s="14">
        <f t="shared" si="9"/>
        <v>1138.9741641337387</v>
      </c>
      <c r="U126" s="12">
        <v>225</v>
      </c>
      <c r="V126" s="12">
        <v>40</v>
      </c>
      <c r="W126" s="15">
        <f t="shared" si="10"/>
        <v>8997.1352583586631</v>
      </c>
      <c r="X126" s="27">
        <f t="shared" si="11"/>
        <v>7858.1610942249245</v>
      </c>
    </row>
    <row r="127" spans="1:24">
      <c r="B127" s="7" t="s">
        <v>213</v>
      </c>
      <c r="C127" s="8">
        <v>9.1999999999999993</v>
      </c>
      <c r="D127" s="8" t="s">
        <v>214</v>
      </c>
      <c r="E127" s="8">
        <v>3.5</v>
      </c>
      <c r="F127" s="8" t="s">
        <v>34</v>
      </c>
      <c r="G127" s="8" t="s">
        <v>215</v>
      </c>
      <c r="H127" s="8">
        <v>2000</v>
      </c>
      <c r="I127" s="8" t="s">
        <v>113</v>
      </c>
      <c r="J127" s="8">
        <v>408</v>
      </c>
      <c r="K127" s="9">
        <v>419000</v>
      </c>
      <c r="L127" s="9">
        <v>360000</v>
      </c>
      <c r="M127" s="9">
        <v>641600</v>
      </c>
      <c r="N127" s="10">
        <v>65000</v>
      </c>
      <c r="O127" s="11">
        <f t="shared" si="15"/>
        <v>425000</v>
      </c>
      <c r="P127" s="12">
        <f t="shared" si="7"/>
        <v>6458.966565349544</v>
      </c>
      <c r="Q127" s="12">
        <v>1000</v>
      </c>
      <c r="R127" s="12">
        <v>1350</v>
      </c>
      <c r="S127" s="13">
        <f t="shared" si="8"/>
        <v>8808.9665653495431</v>
      </c>
      <c r="T127" s="14">
        <f t="shared" si="9"/>
        <v>1321.3449848024313</v>
      </c>
      <c r="U127" s="12">
        <v>225</v>
      </c>
      <c r="V127" s="12">
        <v>40</v>
      </c>
      <c r="W127" s="15">
        <f t="shared" si="10"/>
        <v>10395.311550151975</v>
      </c>
      <c r="X127" s="27">
        <f t="shared" si="11"/>
        <v>9073.9665653495431</v>
      </c>
    </row>
    <row r="128" spans="1:24">
      <c r="B128" s="7" t="s">
        <v>763</v>
      </c>
      <c r="C128" s="8">
        <v>9.1999999999999993</v>
      </c>
      <c r="D128" s="8" t="s">
        <v>764</v>
      </c>
      <c r="E128" s="8">
        <v>4</v>
      </c>
      <c r="F128" s="8" t="s">
        <v>34</v>
      </c>
      <c r="G128" s="8" t="s">
        <v>765</v>
      </c>
      <c r="H128" s="8">
        <v>2500</v>
      </c>
      <c r="I128" s="8" t="s">
        <v>130</v>
      </c>
      <c r="J128" s="8">
        <v>1016</v>
      </c>
      <c r="K128" s="9">
        <v>471000</v>
      </c>
      <c r="L128" s="9">
        <v>290000</v>
      </c>
      <c r="M128" s="9">
        <v>0</v>
      </c>
      <c r="N128" s="10">
        <v>65000</v>
      </c>
      <c r="O128" s="11">
        <f t="shared" si="15"/>
        <v>355000</v>
      </c>
      <c r="P128" s="12">
        <f t="shared" si="7"/>
        <v>5395.1367781155013</v>
      </c>
      <c r="Q128" s="12">
        <v>1000</v>
      </c>
      <c r="R128" s="12">
        <v>1350</v>
      </c>
      <c r="S128" s="13">
        <f t="shared" si="8"/>
        <v>7745.1367781155013</v>
      </c>
      <c r="T128" s="14">
        <f t="shared" si="9"/>
        <v>1161.7705167173251</v>
      </c>
      <c r="U128" s="12">
        <v>225</v>
      </c>
      <c r="V128" s="12">
        <v>40</v>
      </c>
      <c r="W128" s="15">
        <f t="shared" si="10"/>
        <v>9171.9072948328267</v>
      </c>
      <c r="X128" s="27">
        <f t="shared" si="11"/>
        <v>8010.1367781155013</v>
      </c>
    </row>
    <row r="129" spans="1:24">
      <c r="B129" s="7" t="s">
        <v>110</v>
      </c>
      <c r="C129" s="8">
        <v>9.3000000000000007</v>
      </c>
      <c r="D129" s="8" t="s">
        <v>111</v>
      </c>
      <c r="E129" s="8">
        <v>3.5</v>
      </c>
      <c r="F129" s="8" t="s">
        <v>50</v>
      </c>
      <c r="G129" s="8" t="s">
        <v>112</v>
      </c>
      <c r="H129" s="8">
        <v>3500</v>
      </c>
      <c r="I129" s="8" t="s">
        <v>113</v>
      </c>
      <c r="J129" s="8">
        <v>528</v>
      </c>
      <c r="K129" s="9">
        <v>358000</v>
      </c>
      <c r="L129" s="9">
        <v>170000</v>
      </c>
      <c r="M129" s="9">
        <v>282111.13</v>
      </c>
      <c r="N129" s="10">
        <v>65000</v>
      </c>
      <c r="O129" s="11">
        <f t="shared" si="15"/>
        <v>235000</v>
      </c>
      <c r="P129" s="12">
        <f t="shared" si="7"/>
        <v>3571.4285714285716</v>
      </c>
      <c r="Q129" s="12">
        <v>1000</v>
      </c>
      <c r="R129" s="12">
        <v>1350</v>
      </c>
      <c r="S129" s="13">
        <f t="shared" si="8"/>
        <v>5921.4285714285716</v>
      </c>
      <c r="T129" s="14">
        <f t="shared" si="9"/>
        <v>888.21428571428567</v>
      </c>
      <c r="U129" s="12">
        <v>225</v>
      </c>
      <c r="V129" s="12">
        <v>40</v>
      </c>
      <c r="W129" s="15">
        <f t="shared" si="10"/>
        <v>7074.6428571428569</v>
      </c>
      <c r="X129" s="27">
        <f t="shared" si="11"/>
        <v>6186.4285714285716</v>
      </c>
    </row>
    <row r="130" spans="1:24">
      <c r="B130" s="7" t="s">
        <v>245</v>
      </c>
      <c r="C130" s="8">
        <v>9.3000000000000007</v>
      </c>
      <c r="D130" s="8" t="s">
        <v>246</v>
      </c>
      <c r="E130" s="8">
        <v>4.5</v>
      </c>
      <c r="F130" s="8" t="s">
        <v>247</v>
      </c>
      <c r="G130" s="8" t="s">
        <v>248</v>
      </c>
      <c r="H130" s="8">
        <v>2500</v>
      </c>
      <c r="I130" s="8" t="s">
        <v>184</v>
      </c>
      <c r="J130" s="8">
        <v>1349</v>
      </c>
      <c r="K130" s="9">
        <v>1109000</v>
      </c>
      <c r="L130" s="9">
        <v>680000</v>
      </c>
      <c r="M130" s="9">
        <v>795818.19</v>
      </c>
      <c r="N130" s="10">
        <v>65000</v>
      </c>
      <c r="O130" s="11">
        <f t="shared" si="15"/>
        <v>745000</v>
      </c>
      <c r="P130" s="12">
        <f t="shared" si="7"/>
        <v>11322.188449848025</v>
      </c>
      <c r="Q130" s="12">
        <v>1000</v>
      </c>
      <c r="R130" s="12">
        <v>1350</v>
      </c>
      <c r="S130" s="13">
        <f t="shared" si="8"/>
        <v>13672.188449848025</v>
      </c>
      <c r="T130" s="14">
        <f t="shared" si="9"/>
        <v>2050.8282674772036</v>
      </c>
      <c r="U130" s="12">
        <v>225</v>
      </c>
      <c r="V130" s="12">
        <v>40</v>
      </c>
      <c r="W130" s="15">
        <f t="shared" si="10"/>
        <v>15988.016717325228</v>
      </c>
      <c r="X130" s="27">
        <f t="shared" si="11"/>
        <v>13937.188449848025</v>
      </c>
    </row>
    <row r="131" spans="1:24" s="16" customFormat="1">
      <c r="A131" s="33"/>
      <c r="B131" s="7" t="s">
        <v>523</v>
      </c>
      <c r="C131" s="8">
        <v>9.4</v>
      </c>
      <c r="D131" s="8" t="s">
        <v>524</v>
      </c>
      <c r="E131" s="8">
        <v>3.5</v>
      </c>
      <c r="F131" s="8" t="s">
        <v>34</v>
      </c>
      <c r="G131" s="8" t="s">
        <v>525</v>
      </c>
      <c r="H131" s="8">
        <v>2000</v>
      </c>
      <c r="I131" s="8" t="s">
        <v>516</v>
      </c>
      <c r="J131" s="8">
        <v>2284</v>
      </c>
      <c r="K131" s="9">
        <v>1375000</v>
      </c>
      <c r="L131" s="9">
        <v>600000</v>
      </c>
      <c r="M131" s="9">
        <v>640909.06000000006</v>
      </c>
      <c r="N131" s="10">
        <v>65000</v>
      </c>
      <c r="O131" s="11">
        <f t="shared" si="15"/>
        <v>665000</v>
      </c>
      <c r="P131" s="12">
        <f t="shared" ref="P131:P194" si="16">O131/65.8</f>
        <v>10106.382978723404</v>
      </c>
      <c r="Q131" s="12">
        <v>1000</v>
      </c>
      <c r="R131" s="12">
        <v>1350</v>
      </c>
      <c r="S131" s="13">
        <f t="shared" ref="S131:S194" si="17">SUM(P131:R131)</f>
        <v>12456.382978723404</v>
      </c>
      <c r="T131" s="14">
        <f t="shared" ref="T131:T194" si="18">S131*0.15</f>
        <v>1868.4574468085107</v>
      </c>
      <c r="U131" s="12">
        <v>225</v>
      </c>
      <c r="V131" s="12">
        <v>40</v>
      </c>
      <c r="W131" s="15">
        <f t="shared" ref="W131:W194" si="19">SUM(S131:V131)</f>
        <v>14589.840425531915</v>
      </c>
      <c r="X131" s="27">
        <f t="shared" si="11"/>
        <v>12721.382978723404</v>
      </c>
    </row>
    <row r="132" spans="1:24" s="16" customFormat="1">
      <c r="A132" s="33"/>
      <c r="B132" s="7" t="s">
        <v>535</v>
      </c>
      <c r="C132" s="8">
        <v>9.4</v>
      </c>
      <c r="D132" s="8" t="s">
        <v>536</v>
      </c>
      <c r="E132" s="8">
        <v>3.5</v>
      </c>
      <c r="F132" s="8" t="s">
        <v>22</v>
      </c>
      <c r="G132" s="8" t="s">
        <v>537</v>
      </c>
      <c r="H132" s="8">
        <v>2000</v>
      </c>
      <c r="I132" s="8" t="s">
        <v>516</v>
      </c>
      <c r="J132" s="8">
        <v>2287</v>
      </c>
      <c r="K132" s="9">
        <v>1304000</v>
      </c>
      <c r="L132" s="9">
        <v>500000</v>
      </c>
      <c r="M132" s="9">
        <v>734750.06</v>
      </c>
      <c r="N132" s="10">
        <v>65000</v>
      </c>
      <c r="O132" s="11">
        <f>K132+N132</f>
        <v>1369000</v>
      </c>
      <c r="P132" s="12">
        <f t="shared" si="16"/>
        <v>20805.47112462006</v>
      </c>
      <c r="Q132" s="12">
        <v>1000</v>
      </c>
      <c r="R132" s="12">
        <v>1350</v>
      </c>
      <c r="S132" s="13">
        <f t="shared" si="17"/>
        <v>23155.47112462006</v>
      </c>
      <c r="T132" s="14">
        <f t="shared" si="18"/>
        <v>3473.3206686930089</v>
      </c>
      <c r="U132" s="12">
        <v>225</v>
      </c>
      <c r="V132" s="12">
        <v>40</v>
      </c>
      <c r="W132" s="15">
        <f t="shared" si="19"/>
        <v>26893.79179331307</v>
      </c>
      <c r="X132" s="27">
        <f t="shared" ref="X132:X195" si="20">+S132+U132+V132</f>
        <v>23420.47112462006</v>
      </c>
    </row>
    <row r="133" spans="1:24">
      <c r="B133" s="7" t="s">
        <v>608</v>
      </c>
      <c r="C133" s="8">
        <v>9.4</v>
      </c>
      <c r="D133" s="8" t="s">
        <v>609</v>
      </c>
      <c r="E133" s="8">
        <v>4.5</v>
      </c>
      <c r="F133" s="8" t="s">
        <v>34</v>
      </c>
      <c r="G133" s="8" t="s">
        <v>610</v>
      </c>
      <c r="H133" s="8">
        <v>2500</v>
      </c>
      <c r="I133" s="8" t="s">
        <v>557</v>
      </c>
      <c r="J133" s="8">
        <v>267</v>
      </c>
      <c r="K133" s="9">
        <v>296000</v>
      </c>
      <c r="L133" s="9">
        <v>220000</v>
      </c>
      <c r="M133" s="9">
        <v>259434.78</v>
      </c>
      <c r="N133" s="10">
        <v>65000</v>
      </c>
      <c r="O133" s="11">
        <f t="shared" ref="O133:O145" si="21">L133+N133</f>
        <v>285000</v>
      </c>
      <c r="P133" s="12">
        <f t="shared" si="16"/>
        <v>4331.3069908814596</v>
      </c>
      <c r="Q133" s="12">
        <v>1000</v>
      </c>
      <c r="R133" s="12">
        <v>1350</v>
      </c>
      <c r="S133" s="13">
        <f t="shared" si="17"/>
        <v>6681.3069908814596</v>
      </c>
      <c r="T133" s="14">
        <f t="shared" si="18"/>
        <v>1002.1960486322189</v>
      </c>
      <c r="U133" s="12">
        <v>225</v>
      </c>
      <c r="V133" s="12">
        <v>40</v>
      </c>
      <c r="W133" s="15">
        <f t="shared" si="19"/>
        <v>7948.5030395136782</v>
      </c>
      <c r="X133" s="27">
        <f t="shared" si="20"/>
        <v>6946.3069908814596</v>
      </c>
    </row>
    <row r="134" spans="1:24">
      <c r="B134" s="7" t="s">
        <v>788</v>
      </c>
      <c r="C134" s="8">
        <v>9.4</v>
      </c>
      <c r="D134" s="8" t="s">
        <v>789</v>
      </c>
      <c r="E134" s="8">
        <v>4</v>
      </c>
      <c r="F134" s="8" t="s">
        <v>27</v>
      </c>
      <c r="G134" s="8" t="s">
        <v>790</v>
      </c>
      <c r="H134" s="8">
        <v>2000</v>
      </c>
      <c r="I134" s="8" t="s">
        <v>46</v>
      </c>
      <c r="J134" s="8">
        <v>199</v>
      </c>
      <c r="K134" s="9">
        <v>299500</v>
      </c>
      <c r="L134" s="9">
        <v>220000</v>
      </c>
      <c r="M134" s="9">
        <v>280000</v>
      </c>
      <c r="N134" s="10">
        <v>65000</v>
      </c>
      <c r="O134" s="11">
        <f t="shared" si="21"/>
        <v>285000</v>
      </c>
      <c r="P134" s="12">
        <f t="shared" si="16"/>
        <v>4331.3069908814596</v>
      </c>
      <c r="Q134" s="12">
        <v>1000</v>
      </c>
      <c r="R134" s="12">
        <v>1350</v>
      </c>
      <c r="S134" s="13">
        <f t="shared" si="17"/>
        <v>6681.3069908814596</v>
      </c>
      <c r="T134" s="14">
        <f t="shared" si="18"/>
        <v>1002.1960486322189</v>
      </c>
      <c r="U134" s="12">
        <v>225</v>
      </c>
      <c r="V134" s="12">
        <v>40</v>
      </c>
      <c r="W134" s="15">
        <f t="shared" si="19"/>
        <v>7948.5030395136782</v>
      </c>
      <c r="X134" s="27">
        <f t="shared" si="20"/>
        <v>6946.3069908814596</v>
      </c>
    </row>
    <row r="135" spans="1:24" s="16" customFormat="1">
      <c r="A135" s="33"/>
      <c r="B135" s="7" t="s">
        <v>252</v>
      </c>
      <c r="C135" s="8">
        <v>9.5</v>
      </c>
      <c r="D135" s="8" t="s">
        <v>253</v>
      </c>
      <c r="E135" s="8">
        <v>4</v>
      </c>
      <c r="F135" s="8" t="s">
        <v>34</v>
      </c>
      <c r="G135" s="8" t="s">
        <v>254</v>
      </c>
      <c r="H135" s="8">
        <v>660</v>
      </c>
      <c r="I135" s="8" t="s">
        <v>36</v>
      </c>
      <c r="J135" s="8">
        <v>1130</v>
      </c>
      <c r="K135" s="9">
        <v>467000</v>
      </c>
      <c r="L135" s="9">
        <v>300000</v>
      </c>
      <c r="M135" s="9">
        <v>332666.65999999997</v>
      </c>
      <c r="N135" s="10">
        <v>65000</v>
      </c>
      <c r="O135" s="11">
        <f t="shared" si="21"/>
        <v>365000</v>
      </c>
      <c r="P135" s="12">
        <f t="shared" si="16"/>
        <v>5547.1124620060791</v>
      </c>
      <c r="Q135" s="12">
        <v>1000</v>
      </c>
      <c r="R135" s="12">
        <v>1350</v>
      </c>
      <c r="S135" s="13">
        <f t="shared" si="17"/>
        <v>7897.1124620060791</v>
      </c>
      <c r="T135" s="14">
        <f t="shared" si="18"/>
        <v>1184.5668693009118</v>
      </c>
      <c r="U135" s="12">
        <v>225</v>
      </c>
      <c r="V135" s="12">
        <v>40</v>
      </c>
      <c r="W135" s="15">
        <f t="shared" si="19"/>
        <v>9346.6793313069902</v>
      </c>
      <c r="X135" s="27">
        <f t="shared" si="20"/>
        <v>8162.1124620060791</v>
      </c>
    </row>
    <row r="136" spans="1:24">
      <c r="B136" s="7" t="s">
        <v>526</v>
      </c>
      <c r="C136" s="8">
        <v>9.5</v>
      </c>
      <c r="D136" s="8" t="s">
        <v>527</v>
      </c>
      <c r="E136" s="8">
        <v>3.5</v>
      </c>
      <c r="F136" s="8" t="s">
        <v>34</v>
      </c>
      <c r="G136" s="8" t="s">
        <v>528</v>
      </c>
      <c r="H136" s="8">
        <v>2000</v>
      </c>
      <c r="I136" s="8" t="s">
        <v>37</v>
      </c>
      <c r="J136" s="8">
        <v>1550</v>
      </c>
      <c r="K136" s="9">
        <v>881000</v>
      </c>
      <c r="L136" s="9">
        <v>540000</v>
      </c>
      <c r="M136" s="9">
        <v>665476.18999999994</v>
      </c>
      <c r="N136" s="10">
        <v>65000</v>
      </c>
      <c r="O136" s="11">
        <f t="shared" si="21"/>
        <v>605000</v>
      </c>
      <c r="P136" s="12">
        <f t="shared" si="16"/>
        <v>9194.5288753799396</v>
      </c>
      <c r="Q136" s="12">
        <v>1000</v>
      </c>
      <c r="R136" s="12">
        <v>1350</v>
      </c>
      <c r="S136" s="13">
        <f t="shared" si="17"/>
        <v>11544.52887537994</v>
      </c>
      <c r="T136" s="14">
        <f t="shared" si="18"/>
        <v>1731.6793313069909</v>
      </c>
      <c r="U136" s="12">
        <v>225</v>
      </c>
      <c r="V136" s="12">
        <v>40</v>
      </c>
      <c r="W136" s="15">
        <f t="shared" si="19"/>
        <v>13541.20820668693</v>
      </c>
      <c r="X136" s="27">
        <f t="shared" si="20"/>
        <v>11809.52887537994</v>
      </c>
    </row>
    <row r="137" spans="1:24" s="16" customFormat="1">
      <c r="A137" s="33"/>
      <c r="B137" s="7" t="s">
        <v>322</v>
      </c>
      <c r="C137" s="8">
        <v>9.6999999999999993</v>
      </c>
      <c r="D137" s="8" t="s">
        <v>323</v>
      </c>
      <c r="E137" s="8">
        <v>4</v>
      </c>
      <c r="F137" s="8" t="s">
        <v>22</v>
      </c>
      <c r="G137" s="8" t="s">
        <v>324</v>
      </c>
      <c r="H137" s="8">
        <v>1500</v>
      </c>
      <c r="I137" s="8" t="s">
        <v>46</v>
      </c>
      <c r="J137" s="8">
        <v>390</v>
      </c>
      <c r="K137" s="9">
        <v>128500</v>
      </c>
      <c r="L137" s="9">
        <v>130000</v>
      </c>
      <c r="M137" s="9">
        <v>133250</v>
      </c>
      <c r="N137" s="10">
        <v>65000</v>
      </c>
      <c r="O137" s="11">
        <f t="shared" si="21"/>
        <v>195000</v>
      </c>
      <c r="P137" s="12">
        <f t="shared" si="16"/>
        <v>2963.5258358662613</v>
      </c>
      <c r="Q137" s="12">
        <v>1000</v>
      </c>
      <c r="R137" s="12">
        <v>1350</v>
      </c>
      <c r="S137" s="13">
        <f t="shared" si="17"/>
        <v>5313.5258358662613</v>
      </c>
      <c r="T137" s="14">
        <f t="shared" si="18"/>
        <v>797.02887537993922</v>
      </c>
      <c r="U137" s="12">
        <v>225</v>
      </c>
      <c r="V137" s="12">
        <v>40</v>
      </c>
      <c r="W137" s="15">
        <f t="shared" si="19"/>
        <v>6375.5547112462009</v>
      </c>
      <c r="X137" s="27">
        <f t="shared" si="20"/>
        <v>5578.5258358662613</v>
      </c>
    </row>
    <row r="138" spans="1:24" s="16" customFormat="1">
      <c r="A138" s="33"/>
      <c r="B138" s="7" t="s">
        <v>599</v>
      </c>
      <c r="C138" s="8">
        <v>9.6999999999999993</v>
      </c>
      <c r="D138" s="8" t="s">
        <v>600</v>
      </c>
      <c r="E138" s="8">
        <v>4.5</v>
      </c>
      <c r="F138" s="8" t="s">
        <v>30</v>
      </c>
      <c r="G138" s="8" t="s">
        <v>601</v>
      </c>
      <c r="H138" s="8">
        <v>2000</v>
      </c>
      <c r="I138" s="8" t="s">
        <v>24</v>
      </c>
      <c r="J138" s="8">
        <v>624</v>
      </c>
      <c r="K138" s="9">
        <v>625000</v>
      </c>
      <c r="L138" s="9">
        <v>500000</v>
      </c>
      <c r="M138" s="9">
        <v>319800</v>
      </c>
      <c r="N138" s="10">
        <v>65000</v>
      </c>
      <c r="O138" s="11">
        <f t="shared" si="21"/>
        <v>565000</v>
      </c>
      <c r="P138" s="12">
        <f t="shared" si="16"/>
        <v>8586.6261398176302</v>
      </c>
      <c r="Q138" s="12">
        <v>1000</v>
      </c>
      <c r="R138" s="12">
        <v>1350</v>
      </c>
      <c r="S138" s="13">
        <f t="shared" si="17"/>
        <v>10936.62613981763</v>
      </c>
      <c r="T138" s="14">
        <f t="shared" si="18"/>
        <v>1640.4939209726444</v>
      </c>
      <c r="U138" s="12">
        <v>225</v>
      </c>
      <c r="V138" s="12">
        <v>40</v>
      </c>
      <c r="W138" s="15">
        <f t="shared" si="19"/>
        <v>12842.120060790276</v>
      </c>
      <c r="X138" s="27">
        <f t="shared" si="20"/>
        <v>11201.62613981763</v>
      </c>
    </row>
    <row r="139" spans="1:24" s="16" customFormat="1">
      <c r="A139" s="33"/>
      <c r="B139" s="7" t="s">
        <v>636</v>
      </c>
      <c r="C139" s="8">
        <v>9.6999999999999993</v>
      </c>
      <c r="D139" s="8" t="s">
        <v>637</v>
      </c>
      <c r="E139" s="8">
        <v>4</v>
      </c>
      <c r="F139" s="8" t="s">
        <v>22</v>
      </c>
      <c r="G139" s="8" t="s">
        <v>638</v>
      </c>
      <c r="H139" s="8">
        <v>1800</v>
      </c>
      <c r="I139" s="8" t="s">
        <v>446</v>
      </c>
      <c r="J139" s="8">
        <v>1272</v>
      </c>
      <c r="K139" s="9">
        <v>860000</v>
      </c>
      <c r="L139" s="9">
        <v>220000</v>
      </c>
      <c r="M139" s="9">
        <v>511350</v>
      </c>
      <c r="N139" s="10">
        <v>65000</v>
      </c>
      <c r="O139" s="11">
        <f t="shared" si="21"/>
        <v>285000</v>
      </c>
      <c r="P139" s="12">
        <f t="shared" si="16"/>
        <v>4331.3069908814596</v>
      </c>
      <c r="Q139" s="12">
        <v>1000</v>
      </c>
      <c r="R139" s="12">
        <v>1350</v>
      </c>
      <c r="S139" s="13">
        <f t="shared" si="17"/>
        <v>6681.3069908814596</v>
      </c>
      <c r="T139" s="14">
        <f t="shared" si="18"/>
        <v>1002.1960486322189</v>
      </c>
      <c r="U139" s="12">
        <v>225</v>
      </c>
      <c r="V139" s="12">
        <v>40</v>
      </c>
      <c r="W139" s="15">
        <f t="shared" si="19"/>
        <v>7948.5030395136782</v>
      </c>
      <c r="X139" s="27">
        <f t="shared" si="20"/>
        <v>6946.3069908814596</v>
      </c>
    </row>
    <row r="140" spans="1:24" s="16" customFormat="1">
      <c r="A140" s="33"/>
      <c r="B140" s="7" t="s">
        <v>710</v>
      </c>
      <c r="C140" s="8">
        <v>9.6999999999999993</v>
      </c>
      <c r="D140" s="8" t="s">
        <v>711</v>
      </c>
      <c r="E140" s="8">
        <v>4</v>
      </c>
      <c r="F140" s="8" t="s">
        <v>22</v>
      </c>
      <c r="G140" s="8" t="s">
        <v>712</v>
      </c>
      <c r="H140" s="8">
        <v>1400</v>
      </c>
      <c r="I140" s="8" t="s">
        <v>24</v>
      </c>
      <c r="J140" s="8">
        <v>670</v>
      </c>
      <c r="K140" s="9">
        <v>432000</v>
      </c>
      <c r="L140" s="9">
        <v>395000</v>
      </c>
      <c r="M140" s="9">
        <v>267294.19</v>
      </c>
      <c r="N140" s="10">
        <v>65000</v>
      </c>
      <c r="O140" s="11">
        <f t="shared" si="21"/>
        <v>460000</v>
      </c>
      <c r="P140" s="12">
        <f t="shared" si="16"/>
        <v>6990.8814589665653</v>
      </c>
      <c r="Q140" s="12">
        <v>1000</v>
      </c>
      <c r="R140" s="12">
        <v>1350</v>
      </c>
      <c r="S140" s="13">
        <f t="shared" si="17"/>
        <v>9340.8814589665653</v>
      </c>
      <c r="T140" s="14">
        <f t="shared" si="18"/>
        <v>1401.1322188449847</v>
      </c>
      <c r="U140" s="12">
        <v>225</v>
      </c>
      <c r="V140" s="12">
        <v>40</v>
      </c>
      <c r="W140" s="15">
        <f t="shared" si="19"/>
        <v>11007.01367781155</v>
      </c>
      <c r="X140" s="27">
        <f t="shared" si="20"/>
        <v>9605.8814589665653</v>
      </c>
    </row>
    <row r="141" spans="1:24">
      <c r="B141" s="7" t="s">
        <v>805</v>
      </c>
      <c r="C141" s="8">
        <v>9.6999999999999993</v>
      </c>
      <c r="D141" s="8" t="s">
        <v>806</v>
      </c>
      <c r="E141" s="8">
        <v>4</v>
      </c>
      <c r="F141" s="8" t="s">
        <v>34</v>
      </c>
      <c r="G141" s="8" t="s">
        <v>807</v>
      </c>
      <c r="H141" s="8">
        <v>1800</v>
      </c>
      <c r="I141" s="8" t="s">
        <v>58</v>
      </c>
      <c r="J141" s="8">
        <v>344</v>
      </c>
      <c r="K141" s="9">
        <v>312000</v>
      </c>
      <c r="L141" s="9">
        <v>330000</v>
      </c>
      <c r="M141" s="9">
        <v>335529.40999999997</v>
      </c>
      <c r="N141" s="10">
        <v>65000</v>
      </c>
      <c r="O141" s="11">
        <f t="shared" si="21"/>
        <v>395000</v>
      </c>
      <c r="P141" s="12">
        <f t="shared" si="16"/>
        <v>6003.0395136778116</v>
      </c>
      <c r="Q141" s="12">
        <v>1000</v>
      </c>
      <c r="R141" s="12">
        <v>1350</v>
      </c>
      <c r="S141" s="13">
        <f t="shared" si="17"/>
        <v>8353.0395136778116</v>
      </c>
      <c r="T141" s="14">
        <f t="shared" si="18"/>
        <v>1252.9559270516718</v>
      </c>
      <c r="U141" s="12">
        <v>225</v>
      </c>
      <c r="V141" s="12">
        <v>40</v>
      </c>
      <c r="W141" s="15">
        <f t="shared" si="19"/>
        <v>9870.9954407294827</v>
      </c>
      <c r="X141" s="27">
        <f t="shared" si="20"/>
        <v>8618.0395136778116</v>
      </c>
    </row>
    <row r="142" spans="1:24">
      <c r="B142" s="7" t="s">
        <v>169</v>
      </c>
      <c r="C142" s="8">
        <v>9.8000000000000007</v>
      </c>
      <c r="D142" s="8" t="s">
        <v>170</v>
      </c>
      <c r="E142" s="8">
        <v>4</v>
      </c>
      <c r="F142" s="8" t="s">
        <v>27</v>
      </c>
      <c r="G142" s="8" t="s">
        <v>171</v>
      </c>
      <c r="H142" s="8">
        <v>1500</v>
      </c>
      <c r="I142" s="8" t="s">
        <v>172</v>
      </c>
      <c r="J142" s="8">
        <v>323</v>
      </c>
      <c r="K142" s="9">
        <v>412000</v>
      </c>
      <c r="L142" s="9">
        <v>300000</v>
      </c>
      <c r="M142" s="9">
        <v>131636.35999999999</v>
      </c>
      <c r="N142" s="10">
        <v>65000</v>
      </c>
      <c r="O142" s="11">
        <f t="shared" si="21"/>
        <v>365000</v>
      </c>
      <c r="P142" s="12">
        <f t="shared" si="16"/>
        <v>5547.1124620060791</v>
      </c>
      <c r="Q142" s="12">
        <v>1000</v>
      </c>
      <c r="R142" s="12">
        <v>1350</v>
      </c>
      <c r="S142" s="13">
        <f t="shared" si="17"/>
        <v>7897.1124620060791</v>
      </c>
      <c r="T142" s="14">
        <f t="shared" si="18"/>
        <v>1184.5668693009118</v>
      </c>
      <c r="U142" s="12">
        <v>225</v>
      </c>
      <c r="V142" s="12">
        <v>40</v>
      </c>
      <c r="W142" s="15">
        <f t="shared" si="19"/>
        <v>9346.6793313069902</v>
      </c>
      <c r="X142" s="27">
        <f t="shared" si="20"/>
        <v>8162.1124620060791</v>
      </c>
    </row>
    <row r="143" spans="1:24">
      <c r="B143" s="7" t="s">
        <v>670</v>
      </c>
      <c r="C143" s="8">
        <v>9.8000000000000007</v>
      </c>
      <c r="D143" s="8" t="s">
        <v>671</v>
      </c>
      <c r="E143" s="8">
        <v>4</v>
      </c>
      <c r="F143" s="8" t="s">
        <v>22</v>
      </c>
      <c r="G143" s="8" t="s">
        <v>672</v>
      </c>
      <c r="H143" s="8">
        <v>1700</v>
      </c>
      <c r="I143" s="8" t="s">
        <v>168</v>
      </c>
      <c r="J143" s="8">
        <v>358</v>
      </c>
      <c r="K143" s="9">
        <v>276000</v>
      </c>
      <c r="L143" s="9">
        <v>230000</v>
      </c>
      <c r="M143" s="9">
        <v>262541.65999999997</v>
      </c>
      <c r="N143" s="10">
        <v>65000</v>
      </c>
      <c r="O143" s="11">
        <f t="shared" si="21"/>
        <v>295000</v>
      </c>
      <c r="P143" s="12">
        <f t="shared" si="16"/>
        <v>4483.2826747720364</v>
      </c>
      <c r="Q143" s="12">
        <v>1000</v>
      </c>
      <c r="R143" s="12">
        <v>1350</v>
      </c>
      <c r="S143" s="13">
        <f t="shared" si="17"/>
        <v>6833.2826747720364</v>
      </c>
      <c r="T143" s="14">
        <f t="shared" si="18"/>
        <v>1024.9924012158053</v>
      </c>
      <c r="U143" s="12">
        <v>225</v>
      </c>
      <c r="V143" s="12">
        <v>40</v>
      </c>
      <c r="W143" s="15">
        <f t="shared" si="19"/>
        <v>8123.2750759878418</v>
      </c>
      <c r="X143" s="27">
        <f t="shared" si="20"/>
        <v>7098.2826747720364</v>
      </c>
    </row>
    <row r="144" spans="1:24">
      <c r="B144" s="7" t="s">
        <v>783</v>
      </c>
      <c r="C144" s="8">
        <v>9.8000000000000007</v>
      </c>
      <c r="D144" s="8" t="s">
        <v>784</v>
      </c>
      <c r="E144" s="8">
        <v>4</v>
      </c>
      <c r="F144" s="8" t="s">
        <v>27</v>
      </c>
      <c r="G144" s="8" t="s">
        <v>785</v>
      </c>
      <c r="H144" s="8">
        <v>1800</v>
      </c>
      <c r="I144" s="8" t="s">
        <v>786</v>
      </c>
      <c r="J144" s="8">
        <v>1100</v>
      </c>
      <c r="K144" s="9">
        <v>612000</v>
      </c>
      <c r="L144" s="9">
        <v>330000</v>
      </c>
      <c r="M144" s="9">
        <v>336043.47</v>
      </c>
      <c r="N144" s="10">
        <v>65000</v>
      </c>
      <c r="O144" s="11">
        <f t="shared" si="21"/>
        <v>395000</v>
      </c>
      <c r="P144" s="12">
        <f t="shared" si="16"/>
        <v>6003.0395136778116</v>
      </c>
      <c r="Q144" s="12">
        <v>1000</v>
      </c>
      <c r="R144" s="12">
        <v>1350</v>
      </c>
      <c r="S144" s="13">
        <f t="shared" si="17"/>
        <v>8353.0395136778116</v>
      </c>
      <c r="T144" s="14">
        <f t="shared" si="18"/>
        <v>1252.9559270516718</v>
      </c>
      <c r="U144" s="12">
        <v>225</v>
      </c>
      <c r="V144" s="12">
        <v>40</v>
      </c>
      <c r="W144" s="15">
        <f t="shared" si="19"/>
        <v>9870.9954407294827</v>
      </c>
      <c r="X144" s="27">
        <f t="shared" si="20"/>
        <v>8618.0395136778116</v>
      </c>
    </row>
    <row r="145" spans="1:24">
      <c r="B145" s="7" t="s">
        <v>649</v>
      </c>
      <c r="C145" s="8">
        <v>9.9</v>
      </c>
      <c r="D145" s="8" t="s">
        <v>650</v>
      </c>
      <c r="E145" s="8">
        <v>4</v>
      </c>
      <c r="F145" s="8" t="s">
        <v>34</v>
      </c>
      <c r="G145" s="8" t="s">
        <v>651</v>
      </c>
      <c r="H145" s="8">
        <v>1800</v>
      </c>
      <c r="I145" s="8" t="s">
        <v>37</v>
      </c>
      <c r="J145" s="8">
        <v>1054</v>
      </c>
      <c r="K145" s="9">
        <v>630000</v>
      </c>
      <c r="L145" s="9">
        <v>230000</v>
      </c>
      <c r="M145" s="9">
        <v>492000</v>
      </c>
      <c r="N145" s="10">
        <v>65000</v>
      </c>
      <c r="O145" s="11">
        <f t="shared" si="21"/>
        <v>295000</v>
      </c>
      <c r="P145" s="12">
        <f t="shared" si="16"/>
        <v>4483.2826747720364</v>
      </c>
      <c r="Q145" s="12">
        <v>1000</v>
      </c>
      <c r="R145" s="12">
        <v>1350</v>
      </c>
      <c r="S145" s="13">
        <f t="shared" si="17"/>
        <v>6833.2826747720364</v>
      </c>
      <c r="T145" s="14">
        <f t="shared" si="18"/>
        <v>1024.9924012158053</v>
      </c>
      <c r="U145" s="12">
        <v>225</v>
      </c>
      <c r="V145" s="12">
        <v>40</v>
      </c>
      <c r="W145" s="15">
        <f t="shared" si="19"/>
        <v>8123.2750759878418</v>
      </c>
      <c r="X145" s="27">
        <f t="shared" si="20"/>
        <v>7098.2826747720364</v>
      </c>
    </row>
    <row r="146" spans="1:24" s="16" customFormat="1">
      <c r="A146" s="33"/>
      <c r="B146" s="7" t="s">
        <v>818</v>
      </c>
      <c r="C146" s="8">
        <v>9.9</v>
      </c>
      <c r="D146" s="8" t="s">
        <v>339</v>
      </c>
      <c r="E146" s="8">
        <v>4</v>
      </c>
      <c r="F146" s="8" t="s">
        <v>22</v>
      </c>
      <c r="G146" s="8" t="s">
        <v>819</v>
      </c>
      <c r="H146" s="8">
        <v>1800</v>
      </c>
      <c r="I146" s="8" t="s">
        <v>134</v>
      </c>
      <c r="J146" s="8">
        <v>40</v>
      </c>
      <c r="K146" s="9">
        <v>271500</v>
      </c>
      <c r="L146" s="9">
        <v>300000</v>
      </c>
      <c r="M146" s="9">
        <v>0</v>
      </c>
      <c r="N146" s="10">
        <v>65000</v>
      </c>
      <c r="O146" s="11">
        <f>K146+N146</f>
        <v>336500</v>
      </c>
      <c r="P146" s="12">
        <f t="shared" si="16"/>
        <v>5113.9817629179333</v>
      </c>
      <c r="Q146" s="12">
        <v>1000</v>
      </c>
      <c r="R146" s="12">
        <v>1350</v>
      </c>
      <c r="S146" s="13">
        <f t="shared" si="17"/>
        <v>7463.9817629179333</v>
      </c>
      <c r="T146" s="14">
        <f t="shared" si="18"/>
        <v>1119.59726443769</v>
      </c>
      <c r="U146" s="12">
        <v>225</v>
      </c>
      <c r="V146" s="12">
        <v>40</v>
      </c>
      <c r="W146" s="15">
        <f t="shared" si="19"/>
        <v>8848.5790273556231</v>
      </c>
      <c r="X146" s="27">
        <f t="shared" si="20"/>
        <v>7728.9817629179333</v>
      </c>
    </row>
    <row r="147" spans="1:24">
      <c r="B147" s="7" t="s">
        <v>87</v>
      </c>
      <c r="C147" s="8">
        <v>10.1</v>
      </c>
      <c r="D147" s="8" t="s">
        <v>80</v>
      </c>
      <c r="E147" s="8">
        <v>3.5</v>
      </c>
      <c r="F147" s="8" t="s">
        <v>34</v>
      </c>
      <c r="G147" s="8" t="s">
        <v>88</v>
      </c>
      <c r="H147" s="8">
        <v>1500</v>
      </c>
      <c r="I147" s="8" t="s">
        <v>89</v>
      </c>
      <c r="J147" s="8">
        <v>185</v>
      </c>
      <c r="K147" s="9">
        <v>81500</v>
      </c>
      <c r="L147" s="9">
        <v>100000</v>
      </c>
      <c r="M147" s="9">
        <v>90000</v>
      </c>
      <c r="N147" s="10">
        <v>65000</v>
      </c>
      <c r="O147" s="11">
        <f>K147+N147</f>
        <v>146500</v>
      </c>
      <c r="P147" s="12">
        <f t="shared" si="16"/>
        <v>2226.4437689969604</v>
      </c>
      <c r="Q147" s="12">
        <v>1000</v>
      </c>
      <c r="R147" s="12">
        <v>1350</v>
      </c>
      <c r="S147" s="13">
        <f t="shared" si="17"/>
        <v>4576.44376899696</v>
      </c>
      <c r="T147" s="14">
        <f t="shared" si="18"/>
        <v>686.466565349544</v>
      </c>
      <c r="U147" s="12">
        <v>225</v>
      </c>
      <c r="V147" s="12">
        <v>40</v>
      </c>
      <c r="W147" s="15">
        <f t="shared" si="19"/>
        <v>5527.910334346504</v>
      </c>
      <c r="X147" s="27">
        <f t="shared" si="20"/>
        <v>4841.44376899696</v>
      </c>
    </row>
    <row r="148" spans="1:24" s="16" customFormat="1">
      <c r="A148" s="33"/>
      <c r="B148" s="7" t="s">
        <v>119</v>
      </c>
      <c r="C148" s="8">
        <v>10.1</v>
      </c>
      <c r="D148" s="8" t="s">
        <v>120</v>
      </c>
      <c r="E148" s="8">
        <v>4</v>
      </c>
      <c r="F148" s="8" t="s">
        <v>50</v>
      </c>
      <c r="G148" s="8" t="s">
        <v>121</v>
      </c>
      <c r="H148" s="8">
        <v>2000</v>
      </c>
      <c r="I148" s="8" t="s">
        <v>52</v>
      </c>
      <c r="J148" s="8">
        <v>284</v>
      </c>
      <c r="K148" s="9">
        <v>161500</v>
      </c>
      <c r="L148" s="9">
        <v>100000</v>
      </c>
      <c r="M148" s="9">
        <v>120000</v>
      </c>
      <c r="N148" s="10">
        <v>65000</v>
      </c>
      <c r="O148" s="11">
        <f>L148+N148</f>
        <v>165000</v>
      </c>
      <c r="P148" s="12">
        <f t="shared" si="16"/>
        <v>2507.5987841945289</v>
      </c>
      <c r="Q148" s="12">
        <v>1000</v>
      </c>
      <c r="R148" s="12">
        <v>1350</v>
      </c>
      <c r="S148" s="13">
        <f t="shared" si="17"/>
        <v>4857.5987841945289</v>
      </c>
      <c r="T148" s="14">
        <f t="shared" si="18"/>
        <v>728.63981762917933</v>
      </c>
      <c r="U148" s="12">
        <v>225</v>
      </c>
      <c r="V148" s="12">
        <v>40</v>
      </c>
      <c r="W148" s="15">
        <f t="shared" si="19"/>
        <v>5851.2386018237084</v>
      </c>
      <c r="X148" s="27">
        <f t="shared" si="20"/>
        <v>5122.5987841945289</v>
      </c>
    </row>
    <row r="149" spans="1:24" s="16" customFormat="1">
      <c r="A149" s="33"/>
      <c r="B149" s="7" t="s">
        <v>127</v>
      </c>
      <c r="C149" s="8">
        <v>10.1</v>
      </c>
      <c r="D149" s="8" t="s">
        <v>128</v>
      </c>
      <c r="E149" s="8">
        <v>4</v>
      </c>
      <c r="F149" s="8" t="s">
        <v>27</v>
      </c>
      <c r="G149" s="8" t="s">
        <v>129</v>
      </c>
      <c r="H149" s="8">
        <v>2400</v>
      </c>
      <c r="I149" s="8" t="s">
        <v>130</v>
      </c>
      <c r="J149" s="8">
        <v>898</v>
      </c>
      <c r="K149" s="9">
        <v>543000</v>
      </c>
      <c r="L149" s="9">
        <v>350000</v>
      </c>
      <c r="M149" s="9">
        <v>555550</v>
      </c>
      <c r="N149" s="10">
        <v>65000</v>
      </c>
      <c r="O149" s="11">
        <f>L149+N149</f>
        <v>415000</v>
      </c>
      <c r="P149" s="12">
        <f t="shared" si="16"/>
        <v>6306.9908814589671</v>
      </c>
      <c r="Q149" s="12">
        <v>1000</v>
      </c>
      <c r="R149" s="12">
        <v>1350</v>
      </c>
      <c r="S149" s="13">
        <f t="shared" si="17"/>
        <v>8656.9908814589671</v>
      </c>
      <c r="T149" s="14">
        <f t="shared" si="18"/>
        <v>1298.5486322188451</v>
      </c>
      <c r="U149" s="12">
        <v>225</v>
      </c>
      <c r="V149" s="12">
        <v>40</v>
      </c>
      <c r="W149" s="15">
        <f t="shared" si="19"/>
        <v>10220.539513677812</v>
      </c>
      <c r="X149" s="27">
        <f t="shared" si="20"/>
        <v>8921.9908814589671</v>
      </c>
    </row>
    <row r="150" spans="1:24" s="16" customFormat="1">
      <c r="A150" s="33"/>
      <c r="B150" s="7" t="s">
        <v>135</v>
      </c>
      <c r="C150" s="8">
        <v>10.1</v>
      </c>
      <c r="D150" s="8" t="s">
        <v>136</v>
      </c>
      <c r="E150" s="8">
        <v>4</v>
      </c>
      <c r="F150" s="8" t="s">
        <v>34</v>
      </c>
      <c r="G150" s="8" t="s">
        <v>137</v>
      </c>
      <c r="H150" s="8">
        <v>2000</v>
      </c>
      <c r="I150" s="8" t="s">
        <v>89</v>
      </c>
      <c r="J150" s="8">
        <v>206</v>
      </c>
      <c r="K150" s="9">
        <v>427000</v>
      </c>
      <c r="L150" s="9">
        <v>380000</v>
      </c>
      <c r="M150" s="9">
        <v>500000</v>
      </c>
      <c r="N150" s="10">
        <v>65000</v>
      </c>
      <c r="O150" s="11">
        <f>L150+N150</f>
        <v>445000</v>
      </c>
      <c r="P150" s="12">
        <f t="shared" si="16"/>
        <v>6762.9179331306996</v>
      </c>
      <c r="Q150" s="12">
        <v>1000</v>
      </c>
      <c r="R150" s="12">
        <v>1350</v>
      </c>
      <c r="S150" s="13">
        <f t="shared" si="17"/>
        <v>9112.9179331306987</v>
      </c>
      <c r="T150" s="14">
        <f t="shared" si="18"/>
        <v>1366.9376899696047</v>
      </c>
      <c r="U150" s="12">
        <v>225</v>
      </c>
      <c r="V150" s="12">
        <v>40</v>
      </c>
      <c r="W150" s="15">
        <f t="shared" si="19"/>
        <v>10744.855623100304</v>
      </c>
      <c r="X150" s="27">
        <f t="shared" si="20"/>
        <v>9377.9179331306987</v>
      </c>
    </row>
    <row r="151" spans="1:24" s="16" customFormat="1">
      <c r="A151" s="33"/>
      <c r="B151" s="7" t="s">
        <v>274</v>
      </c>
      <c r="C151" s="8">
        <v>10.1</v>
      </c>
      <c r="D151" s="8" t="s">
        <v>275</v>
      </c>
      <c r="E151" s="8">
        <v>4</v>
      </c>
      <c r="F151" s="8" t="s">
        <v>34</v>
      </c>
      <c r="G151" s="8" t="s">
        <v>276</v>
      </c>
      <c r="H151" s="8">
        <v>1200</v>
      </c>
      <c r="I151" s="8" t="s">
        <v>37</v>
      </c>
      <c r="J151" s="8">
        <v>1382</v>
      </c>
      <c r="K151" s="9">
        <v>327000</v>
      </c>
      <c r="L151" s="9">
        <v>180000</v>
      </c>
      <c r="M151" s="9">
        <v>127388.89</v>
      </c>
      <c r="N151" s="10">
        <v>65000</v>
      </c>
      <c r="O151" s="11">
        <f>L151+N151</f>
        <v>245000</v>
      </c>
      <c r="P151" s="12">
        <f t="shared" si="16"/>
        <v>3723.4042553191489</v>
      </c>
      <c r="Q151" s="12">
        <v>1000</v>
      </c>
      <c r="R151" s="12">
        <v>1350</v>
      </c>
      <c r="S151" s="13">
        <f t="shared" si="17"/>
        <v>6073.4042553191484</v>
      </c>
      <c r="T151" s="14">
        <f t="shared" si="18"/>
        <v>911.01063829787222</v>
      </c>
      <c r="U151" s="12">
        <v>225</v>
      </c>
      <c r="V151" s="12">
        <v>40</v>
      </c>
      <c r="W151" s="15">
        <f t="shared" si="19"/>
        <v>7249.4148936170204</v>
      </c>
      <c r="X151" s="27">
        <f t="shared" si="20"/>
        <v>6338.4042553191484</v>
      </c>
    </row>
    <row r="152" spans="1:24">
      <c r="B152" s="7" t="s">
        <v>369</v>
      </c>
      <c r="C152" s="8">
        <v>10.1</v>
      </c>
      <c r="D152" s="8" t="s">
        <v>370</v>
      </c>
      <c r="E152" s="8">
        <v>4.5</v>
      </c>
      <c r="F152" s="8" t="s">
        <v>83</v>
      </c>
      <c r="G152" s="8" t="s">
        <v>371</v>
      </c>
      <c r="H152" s="8">
        <v>2000</v>
      </c>
      <c r="I152" s="8" t="s">
        <v>37</v>
      </c>
      <c r="J152" s="8">
        <v>935</v>
      </c>
      <c r="K152" s="9">
        <v>865800</v>
      </c>
      <c r="L152" s="9">
        <v>540000</v>
      </c>
      <c r="M152" s="9">
        <v>427791.66</v>
      </c>
      <c r="N152" s="10">
        <v>65000</v>
      </c>
      <c r="O152" s="11">
        <f>L152+N152</f>
        <v>605000</v>
      </c>
      <c r="P152" s="12">
        <f t="shared" si="16"/>
        <v>9194.5288753799396</v>
      </c>
      <c r="Q152" s="12">
        <v>1000</v>
      </c>
      <c r="R152" s="12">
        <v>1350</v>
      </c>
      <c r="S152" s="13">
        <f t="shared" si="17"/>
        <v>11544.52887537994</v>
      </c>
      <c r="T152" s="14">
        <f t="shared" si="18"/>
        <v>1731.6793313069909</v>
      </c>
      <c r="U152" s="12">
        <v>225</v>
      </c>
      <c r="V152" s="12">
        <v>40</v>
      </c>
      <c r="W152" s="15">
        <f t="shared" si="19"/>
        <v>13541.20820668693</v>
      </c>
      <c r="X152" s="27">
        <f t="shared" si="20"/>
        <v>11809.52887537994</v>
      </c>
    </row>
    <row r="153" spans="1:24" s="16" customFormat="1">
      <c r="A153" s="33"/>
      <c r="B153" s="7" t="s">
        <v>459</v>
      </c>
      <c r="C153" s="8">
        <v>10.1</v>
      </c>
      <c r="D153" s="8" t="s">
        <v>460</v>
      </c>
      <c r="E153" s="8">
        <v>3.5</v>
      </c>
      <c r="F153" s="8" t="s">
        <v>30</v>
      </c>
      <c r="G153" s="8" t="s">
        <v>461</v>
      </c>
      <c r="H153" s="8">
        <v>1800</v>
      </c>
      <c r="I153" s="8" t="s">
        <v>89</v>
      </c>
      <c r="J153" s="8">
        <v>207</v>
      </c>
      <c r="K153" s="9">
        <v>174000</v>
      </c>
      <c r="L153" s="9">
        <v>160000</v>
      </c>
      <c r="M153" s="9">
        <v>180000</v>
      </c>
      <c r="N153" s="10">
        <v>65000</v>
      </c>
      <c r="O153" s="11">
        <f>K153+N153</f>
        <v>239000</v>
      </c>
      <c r="P153" s="12">
        <f t="shared" si="16"/>
        <v>3632.2188449848027</v>
      </c>
      <c r="Q153" s="12">
        <v>1000</v>
      </c>
      <c r="R153" s="12">
        <v>1350</v>
      </c>
      <c r="S153" s="13">
        <f t="shared" si="17"/>
        <v>5982.2188449848027</v>
      </c>
      <c r="T153" s="14">
        <f t="shared" si="18"/>
        <v>897.33282674772033</v>
      </c>
      <c r="U153" s="12">
        <v>225</v>
      </c>
      <c r="V153" s="12">
        <v>40</v>
      </c>
      <c r="W153" s="15">
        <f t="shared" si="19"/>
        <v>7144.5516717325227</v>
      </c>
      <c r="X153" s="27">
        <f t="shared" si="20"/>
        <v>6247.2188449848027</v>
      </c>
    </row>
    <row r="154" spans="1:24">
      <c r="B154" s="7" t="s">
        <v>596</v>
      </c>
      <c r="C154" s="8">
        <v>10.1</v>
      </c>
      <c r="D154" s="8" t="s">
        <v>597</v>
      </c>
      <c r="E154" s="8">
        <v>4</v>
      </c>
      <c r="F154" s="8" t="s">
        <v>22</v>
      </c>
      <c r="G154" s="8" t="s">
        <v>598</v>
      </c>
      <c r="H154" s="8">
        <v>2000</v>
      </c>
      <c r="I154" s="8" t="s">
        <v>24</v>
      </c>
      <c r="J154" s="8">
        <v>702</v>
      </c>
      <c r="K154" s="9">
        <v>625000</v>
      </c>
      <c r="L154" s="9">
        <v>350000</v>
      </c>
      <c r="M154" s="9">
        <v>397500</v>
      </c>
      <c r="N154" s="10">
        <v>65000</v>
      </c>
      <c r="O154" s="11">
        <f>L154+N154</f>
        <v>415000</v>
      </c>
      <c r="P154" s="12">
        <f t="shared" si="16"/>
        <v>6306.9908814589671</v>
      </c>
      <c r="Q154" s="12">
        <v>1000</v>
      </c>
      <c r="R154" s="12">
        <v>1350</v>
      </c>
      <c r="S154" s="13">
        <f t="shared" si="17"/>
        <v>8656.9908814589671</v>
      </c>
      <c r="T154" s="14">
        <f t="shared" si="18"/>
        <v>1298.5486322188451</v>
      </c>
      <c r="U154" s="12">
        <v>225</v>
      </c>
      <c r="V154" s="12">
        <v>40</v>
      </c>
      <c r="W154" s="15">
        <f t="shared" si="19"/>
        <v>10220.539513677812</v>
      </c>
      <c r="X154" s="27">
        <f t="shared" si="20"/>
        <v>8921.9908814589671</v>
      </c>
    </row>
    <row r="155" spans="1:24" s="16" customFormat="1">
      <c r="A155" s="33"/>
      <c r="B155" s="7" t="s">
        <v>719</v>
      </c>
      <c r="C155" s="8">
        <v>10.1</v>
      </c>
      <c r="D155" s="8" t="s">
        <v>720</v>
      </c>
      <c r="E155" s="8">
        <v>4</v>
      </c>
      <c r="F155" s="8" t="s">
        <v>721</v>
      </c>
      <c r="G155" s="8" t="s">
        <v>722</v>
      </c>
      <c r="H155" s="8">
        <v>3600</v>
      </c>
      <c r="I155" s="8" t="s">
        <v>24</v>
      </c>
      <c r="J155" s="8">
        <v>265</v>
      </c>
      <c r="K155" s="9">
        <v>478000</v>
      </c>
      <c r="L155" s="9">
        <v>500000</v>
      </c>
      <c r="M155" s="9">
        <v>461666.66</v>
      </c>
      <c r="N155" s="10">
        <v>65000</v>
      </c>
      <c r="O155" s="11">
        <f>L155+N155</f>
        <v>565000</v>
      </c>
      <c r="P155" s="12">
        <f t="shared" si="16"/>
        <v>8586.6261398176302</v>
      </c>
      <c r="Q155" s="12">
        <v>1000</v>
      </c>
      <c r="R155" s="12">
        <v>1350</v>
      </c>
      <c r="S155" s="13">
        <f t="shared" si="17"/>
        <v>10936.62613981763</v>
      </c>
      <c r="T155" s="14">
        <f t="shared" si="18"/>
        <v>1640.4939209726444</v>
      </c>
      <c r="U155" s="12">
        <v>225</v>
      </c>
      <c r="V155" s="12">
        <v>40</v>
      </c>
      <c r="W155" s="15">
        <f t="shared" si="19"/>
        <v>12842.120060790276</v>
      </c>
      <c r="X155" s="27">
        <f t="shared" si="20"/>
        <v>11201.62613981763</v>
      </c>
    </row>
    <row r="156" spans="1:24" s="16" customFormat="1">
      <c r="A156" s="33"/>
      <c r="B156" s="7" t="s">
        <v>59</v>
      </c>
      <c r="C156" s="8">
        <v>10.11</v>
      </c>
      <c r="D156" s="8" t="s">
        <v>60</v>
      </c>
      <c r="E156" s="8">
        <v>3.5</v>
      </c>
      <c r="F156" s="8" t="s">
        <v>22</v>
      </c>
      <c r="G156" s="8" t="s">
        <v>61</v>
      </c>
      <c r="H156" s="8">
        <v>1500</v>
      </c>
      <c r="I156" s="8" t="s">
        <v>41</v>
      </c>
      <c r="J156" s="8">
        <v>276</v>
      </c>
      <c r="K156" s="9">
        <v>273500</v>
      </c>
      <c r="L156" s="9">
        <v>150000</v>
      </c>
      <c r="M156" s="9">
        <v>304578.94</v>
      </c>
      <c r="N156" s="10">
        <v>65000</v>
      </c>
      <c r="O156" s="11">
        <f>L156+N156</f>
        <v>215000</v>
      </c>
      <c r="P156" s="12">
        <f t="shared" si="16"/>
        <v>3267.4772036474164</v>
      </c>
      <c r="Q156" s="12">
        <v>1000</v>
      </c>
      <c r="R156" s="12">
        <v>1350</v>
      </c>
      <c r="S156" s="13">
        <f t="shared" si="17"/>
        <v>5617.4772036474169</v>
      </c>
      <c r="T156" s="14">
        <f t="shared" si="18"/>
        <v>842.62158054711256</v>
      </c>
      <c r="U156" s="12">
        <v>225</v>
      </c>
      <c r="V156" s="12">
        <v>40</v>
      </c>
      <c r="W156" s="15">
        <f t="shared" si="19"/>
        <v>6725.0987841945298</v>
      </c>
      <c r="X156" s="27">
        <f t="shared" si="20"/>
        <v>5882.4772036474169</v>
      </c>
    </row>
    <row r="157" spans="1:24" s="16" customFormat="1">
      <c r="A157" s="33"/>
      <c r="B157" s="7" t="s">
        <v>533</v>
      </c>
      <c r="C157" s="8">
        <v>10.11</v>
      </c>
      <c r="D157" s="8" t="s">
        <v>518</v>
      </c>
      <c r="E157" s="8">
        <v>3.5</v>
      </c>
      <c r="F157" s="8" t="s">
        <v>27</v>
      </c>
      <c r="G157" s="8" t="s">
        <v>534</v>
      </c>
      <c r="H157" s="8">
        <v>2000</v>
      </c>
      <c r="I157" s="8" t="s">
        <v>31</v>
      </c>
      <c r="J157" s="8">
        <v>911</v>
      </c>
      <c r="K157" s="9">
        <v>1162000</v>
      </c>
      <c r="L157" s="9">
        <v>720000</v>
      </c>
      <c r="M157" s="9">
        <v>1270714.25</v>
      </c>
      <c r="N157" s="10">
        <v>65000</v>
      </c>
      <c r="O157" s="11">
        <f>L157+N157</f>
        <v>785000</v>
      </c>
      <c r="P157" s="12">
        <f t="shared" si="16"/>
        <v>11930.091185410334</v>
      </c>
      <c r="Q157" s="12">
        <v>1000</v>
      </c>
      <c r="R157" s="12">
        <v>1350</v>
      </c>
      <c r="S157" s="13">
        <f t="shared" si="17"/>
        <v>14280.091185410334</v>
      </c>
      <c r="T157" s="14">
        <f t="shared" si="18"/>
        <v>2142.0136778115502</v>
      </c>
      <c r="U157" s="12">
        <v>225</v>
      </c>
      <c r="V157" s="12">
        <v>40</v>
      </c>
      <c r="W157" s="15">
        <f t="shared" si="19"/>
        <v>16687.104863221884</v>
      </c>
      <c r="X157" s="27">
        <f t="shared" si="20"/>
        <v>14545.091185410334</v>
      </c>
    </row>
    <row r="158" spans="1:24">
      <c r="B158" s="7" t="s">
        <v>611</v>
      </c>
      <c r="C158" s="8">
        <v>10.11</v>
      </c>
      <c r="D158" s="8" t="s">
        <v>612</v>
      </c>
      <c r="E158" s="8">
        <v>4</v>
      </c>
      <c r="F158" s="8" t="s">
        <v>22</v>
      </c>
      <c r="G158" s="8" t="s">
        <v>613</v>
      </c>
      <c r="H158" s="8">
        <v>2000</v>
      </c>
      <c r="I158" s="8" t="s">
        <v>24</v>
      </c>
      <c r="J158" s="8">
        <v>250</v>
      </c>
      <c r="K158" s="9">
        <v>536000</v>
      </c>
      <c r="L158" s="9">
        <v>650000</v>
      </c>
      <c r="M158" s="9">
        <v>660000</v>
      </c>
      <c r="N158" s="10">
        <v>65000</v>
      </c>
      <c r="O158" s="11">
        <f>L158+N158</f>
        <v>715000</v>
      </c>
      <c r="P158" s="12">
        <f t="shared" si="16"/>
        <v>10866.261398176292</v>
      </c>
      <c r="Q158" s="12">
        <v>1000</v>
      </c>
      <c r="R158" s="12">
        <v>1350</v>
      </c>
      <c r="S158" s="13">
        <f t="shared" si="17"/>
        <v>13216.261398176292</v>
      </c>
      <c r="T158" s="14">
        <f t="shared" si="18"/>
        <v>1982.4392097264436</v>
      </c>
      <c r="U158" s="12">
        <v>225</v>
      </c>
      <c r="V158" s="12">
        <v>40</v>
      </c>
      <c r="W158" s="15">
        <f t="shared" si="19"/>
        <v>15463.700607902734</v>
      </c>
      <c r="X158" s="27">
        <f t="shared" si="20"/>
        <v>13481.261398176292</v>
      </c>
    </row>
    <row r="159" spans="1:24">
      <c r="B159" s="18" t="s">
        <v>447</v>
      </c>
      <c r="C159" s="19">
        <v>10.119999999999999</v>
      </c>
      <c r="D159" s="19" t="s">
        <v>448</v>
      </c>
      <c r="E159" s="19">
        <v>3.5</v>
      </c>
      <c r="F159" s="19" t="s">
        <v>27</v>
      </c>
      <c r="G159" s="19" t="s">
        <v>449</v>
      </c>
      <c r="H159" s="19">
        <v>2000</v>
      </c>
      <c r="I159" s="19" t="s">
        <v>89</v>
      </c>
      <c r="J159" s="19">
        <v>179</v>
      </c>
      <c r="K159" s="20">
        <v>205000</v>
      </c>
      <c r="L159" s="20">
        <v>210000</v>
      </c>
      <c r="M159" s="20">
        <v>430000</v>
      </c>
      <c r="N159" s="21">
        <v>65000</v>
      </c>
      <c r="O159" s="11">
        <f>K159+N159</f>
        <v>270000</v>
      </c>
      <c r="P159" s="22">
        <f t="shared" si="16"/>
        <v>4103.3434650455929</v>
      </c>
      <c r="Q159" s="12">
        <v>1000</v>
      </c>
      <c r="R159" s="22">
        <v>1350</v>
      </c>
      <c r="S159" s="23">
        <f t="shared" si="17"/>
        <v>6453.3434650455929</v>
      </c>
      <c r="T159" s="24">
        <f t="shared" si="18"/>
        <v>968.00151975683889</v>
      </c>
      <c r="U159" s="22">
        <v>225</v>
      </c>
      <c r="V159" s="12">
        <v>40</v>
      </c>
      <c r="W159" s="15">
        <f t="shared" si="19"/>
        <v>7686.344984802432</v>
      </c>
      <c r="X159" s="27">
        <f t="shared" si="20"/>
        <v>6718.3434650455929</v>
      </c>
    </row>
    <row r="160" spans="1:24">
      <c r="B160" s="7" t="s">
        <v>138</v>
      </c>
      <c r="C160" s="8">
        <v>10.199999999999999</v>
      </c>
      <c r="D160" s="8" t="s">
        <v>139</v>
      </c>
      <c r="E160" s="8">
        <v>4</v>
      </c>
      <c r="F160" s="8" t="s">
        <v>34</v>
      </c>
      <c r="G160" s="8" t="s">
        <v>140</v>
      </c>
      <c r="H160" s="8">
        <v>2000</v>
      </c>
      <c r="I160" s="8" t="s">
        <v>37</v>
      </c>
      <c r="J160" s="8">
        <v>736</v>
      </c>
      <c r="K160" s="9">
        <v>695000</v>
      </c>
      <c r="L160" s="9">
        <v>480000</v>
      </c>
      <c r="M160" s="9">
        <v>489526.31</v>
      </c>
      <c r="N160" s="10">
        <v>65000</v>
      </c>
      <c r="O160" s="11">
        <f>L160+N160</f>
        <v>545000</v>
      </c>
      <c r="P160" s="12">
        <f t="shared" si="16"/>
        <v>8282.6747720364747</v>
      </c>
      <c r="Q160" s="12">
        <v>1000</v>
      </c>
      <c r="R160" s="12">
        <v>1350</v>
      </c>
      <c r="S160" s="13">
        <f t="shared" si="17"/>
        <v>10632.674772036475</v>
      </c>
      <c r="T160" s="14">
        <f t="shared" si="18"/>
        <v>1594.9012158054711</v>
      </c>
      <c r="U160" s="12">
        <v>225</v>
      </c>
      <c r="V160" s="12">
        <v>40</v>
      </c>
      <c r="W160" s="15">
        <f t="shared" si="19"/>
        <v>12492.575987841945</v>
      </c>
      <c r="X160" s="27">
        <f t="shared" si="20"/>
        <v>10897.674772036475</v>
      </c>
    </row>
    <row r="161" spans="1:24" s="16" customFormat="1">
      <c r="A161" s="33"/>
      <c r="B161" s="7" t="s">
        <v>331</v>
      </c>
      <c r="C161" s="8">
        <v>10.199999999999999</v>
      </c>
      <c r="D161" s="8" t="s">
        <v>321</v>
      </c>
      <c r="E161" s="8">
        <v>4</v>
      </c>
      <c r="F161" s="8" t="s">
        <v>50</v>
      </c>
      <c r="G161" s="8" t="s">
        <v>332</v>
      </c>
      <c r="H161" s="8">
        <v>1500</v>
      </c>
      <c r="I161" s="8" t="s">
        <v>168</v>
      </c>
      <c r="J161" s="8">
        <v>263</v>
      </c>
      <c r="K161" s="9">
        <v>265000</v>
      </c>
      <c r="L161" s="9">
        <v>250000</v>
      </c>
      <c r="M161" s="9">
        <v>309041.65999999997</v>
      </c>
      <c r="N161" s="10">
        <v>65000</v>
      </c>
      <c r="O161" s="11">
        <f>L161+N161</f>
        <v>315000</v>
      </c>
      <c r="P161" s="12">
        <f t="shared" si="16"/>
        <v>4787.234042553192</v>
      </c>
      <c r="Q161" s="12">
        <v>1000</v>
      </c>
      <c r="R161" s="12">
        <v>1350</v>
      </c>
      <c r="S161" s="13">
        <f t="shared" si="17"/>
        <v>7137.234042553192</v>
      </c>
      <c r="T161" s="14">
        <f t="shared" si="18"/>
        <v>1070.5851063829787</v>
      </c>
      <c r="U161" s="12">
        <v>225</v>
      </c>
      <c r="V161" s="12">
        <v>40</v>
      </c>
      <c r="W161" s="15">
        <f t="shared" si="19"/>
        <v>8472.8191489361707</v>
      </c>
      <c r="X161" s="27">
        <f t="shared" si="20"/>
        <v>7402.234042553192</v>
      </c>
    </row>
    <row r="162" spans="1:24">
      <c r="B162" s="7" t="s">
        <v>396</v>
      </c>
      <c r="C162" s="8">
        <v>10.199999999999999</v>
      </c>
      <c r="D162" s="8" t="s">
        <v>397</v>
      </c>
      <c r="E162" s="8">
        <v>3.5</v>
      </c>
      <c r="F162" s="8" t="s">
        <v>34</v>
      </c>
      <c r="G162" s="8" t="s">
        <v>398</v>
      </c>
      <c r="H162" s="8">
        <v>1500</v>
      </c>
      <c r="I162" s="8" t="s">
        <v>255</v>
      </c>
      <c r="J162" s="8">
        <v>788</v>
      </c>
      <c r="K162" s="9">
        <v>529000</v>
      </c>
      <c r="L162" s="9">
        <v>200000</v>
      </c>
      <c r="M162" s="9">
        <v>302666.65999999997</v>
      </c>
      <c r="N162" s="10">
        <v>65000</v>
      </c>
      <c r="O162" s="11">
        <f>L162+N162</f>
        <v>265000</v>
      </c>
      <c r="P162" s="12">
        <f t="shared" si="16"/>
        <v>4027.355623100304</v>
      </c>
      <c r="Q162" s="12">
        <v>1000</v>
      </c>
      <c r="R162" s="12">
        <v>1350</v>
      </c>
      <c r="S162" s="13">
        <f t="shared" si="17"/>
        <v>6377.355623100304</v>
      </c>
      <c r="T162" s="14">
        <f t="shared" si="18"/>
        <v>956.60334346504555</v>
      </c>
      <c r="U162" s="12">
        <v>225</v>
      </c>
      <c r="V162" s="12">
        <v>40</v>
      </c>
      <c r="W162" s="15">
        <f t="shared" si="19"/>
        <v>7598.9589665653493</v>
      </c>
      <c r="X162" s="27">
        <f t="shared" si="20"/>
        <v>6642.355623100304</v>
      </c>
    </row>
    <row r="163" spans="1:24">
      <c r="B163" s="7" t="s">
        <v>475</v>
      </c>
      <c r="C163" s="8">
        <v>10.199999999999999</v>
      </c>
      <c r="D163" s="8" t="s">
        <v>476</v>
      </c>
      <c r="E163" s="8">
        <v>4.5</v>
      </c>
      <c r="F163" s="8" t="s">
        <v>405</v>
      </c>
      <c r="G163" s="8" t="s">
        <v>477</v>
      </c>
      <c r="H163" s="8">
        <v>1300</v>
      </c>
      <c r="I163" s="8" t="s">
        <v>478</v>
      </c>
      <c r="J163" s="8">
        <v>169</v>
      </c>
      <c r="K163" s="9">
        <v>252000</v>
      </c>
      <c r="L163" s="9">
        <v>170000</v>
      </c>
      <c r="M163" s="9">
        <v>130000</v>
      </c>
      <c r="N163" s="10">
        <v>65000</v>
      </c>
      <c r="O163" s="11">
        <f>K163+N163</f>
        <v>317000</v>
      </c>
      <c r="P163" s="12">
        <f t="shared" si="16"/>
        <v>4817.6291793313076</v>
      </c>
      <c r="Q163" s="12">
        <v>1000</v>
      </c>
      <c r="R163" s="12">
        <v>1350</v>
      </c>
      <c r="S163" s="13">
        <f t="shared" si="17"/>
        <v>7167.6291793313076</v>
      </c>
      <c r="T163" s="14">
        <f t="shared" si="18"/>
        <v>1075.144376899696</v>
      </c>
      <c r="U163" s="12">
        <v>225</v>
      </c>
      <c r="V163" s="12">
        <v>40</v>
      </c>
      <c r="W163" s="15">
        <f t="shared" si="19"/>
        <v>8507.7735562310045</v>
      </c>
      <c r="X163" s="27">
        <f t="shared" si="20"/>
        <v>7432.6291793313076</v>
      </c>
    </row>
    <row r="164" spans="1:24">
      <c r="B164" s="7" t="s">
        <v>753</v>
      </c>
      <c r="C164" s="8">
        <v>10.199999999999999</v>
      </c>
      <c r="D164" s="8" t="s">
        <v>748</v>
      </c>
      <c r="E164" s="8">
        <v>4</v>
      </c>
      <c r="F164" s="8" t="s">
        <v>27</v>
      </c>
      <c r="G164" s="8" t="s">
        <v>754</v>
      </c>
      <c r="H164" s="8">
        <v>2000</v>
      </c>
      <c r="I164" s="8" t="s">
        <v>24</v>
      </c>
      <c r="J164" s="8">
        <v>269</v>
      </c>
      <c r="K164" s="9">
        <v>210500</v>
      </c>
      <c r="L164" s="9">
        <v>200000</v>
      </c>
      <c r="M164" s="9">
        <v>189636.36</v>
      </c>
      <c r="N164" s="10">
        <v>65000</v>
      </c>
      <c r="O164" s="11">
        <f t="shared" ref="O164:O170" si="22">L164+N164</f>
        <v>265000</v>
      </c>
      <c r="P164" s="12">
        <f t="shared" si="16"/>
        <v>4027.355623100304</v>
      </c>
      <c r="Q164" s="12">
        <v>1000</v>
      </c>
      <c r="R164" s="12">
        <v>1350</v>
      </c>
      <c r="S164" s="13">
        <f t="shared" si="17"/>
        <v>6377.355623100304</v>
      </c>
      <c r="T164" s="14">
        <f t="shared" si="18"/>
        <v>956.60334346504555</v>
      </c>
      <c r="U164" s="12">
        <v>225</v>
      </c>
      <c r="V164" s="12">
        <v>40</v>
      </c>
      <c r="W164" s="15">
        <f t="shared" si="19"/>
        <v>7598.9589665653493</v>
      </c>
      <c r="X164" s="27">
        <f t="shared" si="20"/>
        <v>6642.355623100304</v>
      </c>
    </row>
    <row r="165" spans="1:24">
      <c r="B165" s="7" t="s">
        <v>757</v>
      </c>
      <c r="C165" s="8">
        <v>10.199999999999999</v>
      </c>
      <c r="D165" s="8" t="s">
        <v>758</v>
      </c>
      <c r="E165" s="8">
        <v>3.5</v>
      </c>
      <c r="F165" s="8" t="s">
        <v>50</v>
      </c>
      <c r="G165" s="8" t="s">
        <v>759</v>
      </c>
      <c r="H165" s="8">
        <v>2500</v>
      </c>
      <c r="I165" s="8" t="s">
        <v>52</v>
      </c>
      <c r="J165" s="8">
        <v>288</v>
      </c>
      <c r="K165" s="9">
        <v>134000</v>
      </c>
      <c r="L165" s="9">
        <v>160000</v>
      </c>
      <c r="M165" s="9">
        <v>290000</v>
      </c>
      <c r="N165" s="10">
        <v>65000</v>
      </c>
      <c r="O165" s="11">
        <f t="shared" si="22"/>
        <v>225000</v>
      </c>
      <c r="P165" s="12">
        <f t="shared" si="16"/>
        <v>3419.4528875379942</v>
      </c>
      <c r="Q165" s="12">
        <v>1000</v>
      </c>
      <c r="R165" s="12">
        <v>1350</v>
      </c>
      <c r="S165" s="13">
        <f t="shared" si="17"/>
        <v>5769.4528875379947</v>
      </c>
      <c r="T165" s="14">
        <f t="shared" si="18"/>
        <v>865.41793313069923</v>
      </c>
      <c r="U165" s="12">
        <v>225</v>
      </c>
      <c r="V165" s="12">
        <v>40</v>
      </c>
      <c r="W165" s="15">
        <f t="shared" si="19"/>
        <v>6899.8708206686943</v>
      </c>
      <c r="X165" s="27">
        <f t="shared" si="20"/>
        <v>6034.4528875379947</v>
      </c>
    </row>
    <row r="166" spans="1:24">
      <c r="B166" s="7" t="s">
        <v>65</v>
      </c>
      <c r="C166" s="8">
        <v>10.3</v>
      </c>
      <c r="D166" s="8" t="s">
        <v>66</v>
      </c>
      <c r="E166" s="8">
        <v>3.5</v>
      </c>
      <c r="F166" s="8" t="s">
        <v>50</v>
      </c>
      <c r="G166" s="8" t="s">
        <v>67</v>
      </c>
      <c r="H166" s="8">
        <v>2500</v>
      </c>
      <c r="I166" s="8" t="s">
        <v>41</v>
      </c>
      <c r="J166" s="8">
        <v>304</v>
      </c>
      <c r="K166" s="9">
        <v>175000</v>
      </c>
      <c r="L166" s="9">
        <v>160000</v>
      </c>
      <c r="M166" s="9">
        <v>464315.78</v>
      </c>
      <c r="N166" s="10">
        <v>65000</v>
      </c>
      <c r="O166" s="11">
        <f t="shared" si="22"/>
        <v>225000</v>
      </c>
      <c r="P166" s="12">
        <f t="shared" si="16"/>
        <v>3419.4528875379942</v>
      </c>
      <c r="Q166" s="12">
        <v>1000</v>
      </c>
      <c r="R166" s="12">
        <v>1350</v>
      </c>
      <c r="S166" s="13">
        <f t="shared" si="17"/>
        <v>5769.4528875379947</v>
      </c>
      <c r="T166" s="14">
        <f t="shared" si="18"/>
        <v>865.41793313069923</v>
      </c>
      <c r="U166" s="12">
        <v>225</v>
      </c>
      <c r="V166" s="12">
        <v>40</v>
      </c>
      <c r="W166" s="15">
        <f t="shared" si="19"/>
        <v>6899.8708206686943</v>
      </c>
      <c r="X166" s="27">
        <f t="shared" si="20"/>
        <v>6034.4528875379947</v>
      </c>
    </row>
    <row r="167" spans="1:24">
      <c r="B167" s="7" t="s">
        <v>68</v>
      </c>
      <c r="C167" s="8">
        <v>10.3</v>
      </c>
      <c r="D167" s="8" t="s">
        <v>69</v>
      </c>
      <c r="E167" s="8">
        <v>4</v>
      </c>
      <c r="F167" s="8" t="s">
        <v>50</v>
      </c>
      <c r="G167" s="8" t="s">
        <v>70</v>
      </c>
      <c r="H167" s="8">
        <v>2500</v>
      </c>
      <c r="I167" s="8" t="s">
        <v>71</v>
      </c>
      <c r="J167" s="8">
        <v>197</v>
      </c>
      <c r="K167" s="9">
        <v>329500</v>
      </c>
      <c r="L167" s="9">
        <v>260000</v>
      </c>
      <c r="M167" s="9">
        <v>270000</v>
      </c>
      <c r="N167" s="10">
        <v>65000</v>
      </c>
      <c r="O167" s="11">
        <f t="shared" si="22"/>
        <v>325000</v>
      </c>
      <c r="P167" s="12">
        <f t="shared" si="16"/>
        <v>4939.2097264437689</v>
      </c>
      <c r="Q167" s="12">
        <v>1000</v>
      </c>
      <c r="R167" s="12">
        <v>1350</v>
      </c>
      <c r="S167" s="13">
        <f t="shared" si="17"/>
        <v>7289.2097264437689</v>
      </c>
      <c r="T167" s="14">
        <f t="shared" si="18"/>
        <v>1093.3814589665653</v>
      </c>
      <c r="U167" s="12">
        <v>225</v>
      </c>
      <c r="V167" s="12">
        <v>40</v>
      </c>
      <c r="W167" s="15">
        <f t="shared" si="19"/>
        <v>8647.5911854103342</v>
      </c>
      <c r="X167" s="27">
        <f t="shared" si="20"/>
        <v>7554.2097264437689</v>
      </c>
    </row>
    <row r="168" spans="1:24" s="16" customFormat="1">
      <c r="A168" s="33"/>
      <c r="B168" s="7" t="s">
        <v>240</v>
      </c>
      <c r="C168" s="8">
        <v>10.3</v>
      </c>
      <c r="D168" s="8" t="s">
        <v>241</v>
      </c>
      <c r="E168" s="8">
        <v>4</v>
      </c>
      <c r="F168" s="8" t="s">
        <v>27</v>
      </c>
      <c r="G168" s="8" t="s">
        <v>242</v>
      </c>
      <c r="H168" s="8">
        <v>2500</v>
      </c>
      <c r="I168" s="8" t="s">
        <v>243</v>
      </c>
      <c r="J168" s="8">
        <v>911</v>
      </c>
      <c r="K168" s="9">
        <v>818000</v>
      </c>
      <c r="L168" s="9">
        <v>550000</v>
      </c>
      <c r="M168" s="9">
        <v>809000</v>
      </c>
      <c r="N168" s="10">
        <v>65000</v>
      </c>
      <c r="O168" s="11">
        <f t="shared" si="22"/>
        <v>615000</v>
      </c>
      <c r="P168" s="12">
        <f t="shared" si="16"/>
        <v>9346.5045592705173</v>
      </c>
      <c r="Q168" s="12">
        <v>1000</v>
      </c>
      <c r="R168" s="12">
        <v>1350</v>
      </c>
      <c r="S168" s="13">
        <f t="shared" si="17"/>
        <v>11696.504559270517</v>
      </c>
      <c r="T168" s="14">
        <f t="shared" si="18"/>
        <v>1754.4756838905776</v>
      </c>
      <c r="U168" s="12">
        <v>225</v>
      </c>
      <c r="V168" s="12">
        <v>40</v>
      </c>
      <c r="W168" s="15">
        <f t="shared" si="19"/>
        <v>13715.980243161095</v>
      </c>
      <c r="X168" s="27">
        <f t="shared" si="20"/>
        <v>11961.504559270517</v>
      </c>
    </row>
    <row r="169" spans="1:24">
      <c r="B169" s="7" t="s">
        <v>297</v>
      </c>
      <c r="C169" s="8">
        <v>10.3</v>
      </c>
      <c r="D169" s="8" t="s">
        <v>298</v>
      </c>
      <c r="E169" s="8">
        <v>4</v>
      </c>
      <c r="F169" s="8" t="s">
        <v>30</v>
      </c>
      <c r="G169" s="8" t="s">
        <v>299</v>
      </c>
      <c r="H169" s="8">
        <v>2000</v>
      </c>
      <c r="I169" s="8" t="s">
        <v>300</v>
      </c>
      <c r="J169" s="8">
        <v>261</v>
      </c>
      <c r="K169" s="9">
        <v>479000</v>
      </c>
      <c r="L169" s="9">
        <v>420000</v>
      </c>
      <c r="M169" s="9">
        <v>598090.93999999994</v>
      </c>
      <c r="N169" s="10">
        <v>65000</v>
      </c>
      <c r="O169" s="11">
        <f t="shared" si="22"/>
        <v>485000</v>
      </c>
      <c r="P169" s="12">
        <f t="shared" si="16"/>
        <v>7370.8206686930098</v>
      </c>
      <c r="Q169" s="12">
        <v>1000</v>
      </c>
      <c r="R169" s="12">
        <v>1350</v>
      </c>
      <c r="S169" s="13">
        <f t="shared" si="17"/>
        <v>9720.8206686930098</v>
      </c>
      <c r="T169" s="14">
        <f t="shared" si="18"/>
        <v>1458.1231003039513</v>
      </c>
      <c r="U169" s="12">
        <v>225</v>
      </c>
      <c r="V169" s="12">
        <v>40</v>
      </c>
      <c r="W169" s="15">
        <f t="shared" si="19"/>
        <v>11443.943768996962</v>
      </c>
      <c r="X169" s="27">
        <f t="shared" si="20"/>
        <v>9985.8206686930098</v>
      </c>
    </row>
    <row r="170" spans="1:24">
      <c r="B170" s="7" t="s">
        <v>372</v>
      </c>
      <c r="C170" s="8">
        <v>10.3</v>
      </c>
      <c r="D170" s="8" t="s">
        <v>373</v>
      </c>
      <c r="E170" s="8">
        <v>4</v>
      </c>
      <c r="F170" s="8" t="s">
        <v>234</v>
      </c>
      <c r="G170" s="8" t="s">
        <v>374</v>
      </c>
      <c r="H170" s="8">
        <v>2000</v>
      </c>
      <c r="I170" s="8" t="s">
        <v>31</v>
      </c>
      <c r="J170" s="8">
        <v>1006</v>
      </c>
      <c r="K170" s="9">
        <v>894500</v>
      </c>
      <c r="L170" s="9">
        <v>410000</v>
      </c>
      <c r="M170" s="9">
        <v>525583.31000000006</v>
      </c>
      <c r="N170" s="10">
        <v>65000</v>
      </c>
      <c r="O170" s="11">
        <f t="shared" si="22"/>
        <v>475000</v>
      </c>
      <c r="P170" s="12">
        <f t="shared" si="16"/>
        <v>7218.844984802432</v>
      </c>
      <c r="Q170" s="12">
        <v>1000</v>
      </c>
      <c r="R170" s="12">
        <v>1350</v>
      </c>
      <c r="S170" s="13">
        <f t="shared" si="17"/>
        <v>9568.844984802432</v>
      </c>
      <c r="T170" s="14">
        <f t="shared" si="18"/>
        <v>1435.3267477203647</v>
      </c>
      <c r="U170" s="12">
        <v>225</v>
      </c>
      <c r="V170" s="12">
        <v>40</v>
      </c>
      <c r="W170" s="15">
        <f t="shared" si="19"/>
        <v>11269.171732522796</v>
      </c>
      <c r="X170" s="27">
        <f t="shared" si="20"/>
        <v>9833.844984802432</v>
      </c>
    </row>
    <row r="171" spans="1:24">
      <c r="B171" s="7" t="s">
        <v>462</v>
      </c>
      <c r="C171" s="8">
        <v>10.3</v>
      </c>
      <c r="D171" s="8" t="s">
        <v>463</v>
      </c>
      <c r="E171" s="8">
        <v>4</v>
      </c>
      <c r="F171" s="8" t="s">
        <v>30</v>
      </c>
      <c r="G171" s="8" t="s">
        <v>464</v>
      </c>
      <c r="H171" s="8">
        <v>1800</v>
      </c>
      <c r="I171" s="8" t="s">
        <v>89</v>
      </c>
      <c r="J171" s="8">
        <v>185</v>
      </c>
      <c r="K171" s="9">
        <v>201000</v>
      </c>
      <c r="L171" s="9">
        <v>100000</v>
      </c>
      <c r="M171" s="9">
        <v>160000</v>
      </c>
      <c r="N171" s="10">
        <v>65000</v>
      </c>
      <c r="O171" s="11">
        <f>K171+N171</f>
        <v>266000</v>
      </c>
      <c r="P171" s="12">
        <f t="shared" si="16"/>
        <v>4042.5531914893618</v>
      </c>
      <c r="Q171" s="12">
        <v>1000</v>
      </c>
      <c r="R171" s="12">
        <v>1350</v>
      </c>
      <c r="S171" s="13">
        <f t="shared" si="17"/>
        <v>6392.5531914893618</v>
      </c>
      <c r="T171" s="14">
        <f t="shared" si="18"/>
        <v>958.88297872340422</v>
      </c>
      <c r="U171" s="12">
        <v>225</v>
      </c>
      <c r="V171" s="12">
        <v>40</v>
      </c>
      <c r="W171" s="15">
        <f t="shared" si="19"/>
        <v>7616.4361702127662</v>
      </c>
      <c r="X171" s="27">
        <f t="shared" si="20"/>
        <v>6657.5531914893618</v>
      </c>
    </row>
    <row r="172" spans="1:24">
      <c r="B172" s="7" t="s">
        <v>680</v>
      </c>
      <c r="C172" s="8">
        <v>10.3</v>
      </c>
      <c r="D172" s="8" t="s">
        <v>681</v>
      </c>
      <c r="E172" s="8">
        <v>4</v>
      </c>
      <c r="F172" s="8" t="s">
        <v>22</v>
      </c>
      <c r="G172" s="8" t="s">
        <v>682</v>
      </c>
      <c r="H172" s="8">
        <v>1400</v>
      </c>
      <c r="I172" s="8" t="s">
        <v>56</v>
      </c>
      <c r="J172" s="8">
        <v>320</v>
      </c>
      <c r="K172" s="9">
        <v>541000</v>
      </c>
      <c r="L172" s="9">
        <v>480000</v>
      </c>
      <c r="M172" s="9">
        <v>182217.39</v>
      </c>
      <c r="N172" s="10">
        <v>65000</v>
      </c>
      <c r="O172" s="11">
        <f>L172+N172</f>
        <v>545000</v>
      </c>
      <c r="P172" s="12">
        <f t="shared" si="16"/>
        <v>8282.6747720364747</v>
      </c>
      <c r="Q172" s="12">
        <v>1000</v>
      </c>
      <c r="R172" s="12">
        <v>1350</v>
      </c>
      <c r="S172" s="13">
        <f t="shared" si="17"/>
        <v>10632.674772036475</v>
      </c>
      <c r="T172" s="14">
        <f t="shared" si="18"/>
        <v>1594.9012158054711</v>
      </c>
      <c r="U172" s="12">
        <v>225</v>
      </c>
      <c r="V172" s="12">
        <v>40</v>
      </c>
      <c r="W172" s="15">
        <f t="shared" si="19"/>
        <v>12492.575987841945</v>
      </c>
      <c r="X172" s="27">
        <f t="shared" si="20"/>
        <v>10897.674772036475</v>
      </c>
    </row>
    <row r="173" spans="1:24">
      <c r="B173" s="7" t="s">
        <v>729</v>
      </c>
      <c r="C173" s="8">
        <v>10.3</v>
      </c>
      <c r="D173" s="8" t="s">
        <v>730</v>
      </c>
      <c r="E173" s="8">
        <v>4</v>
      </c>
      <c r="F173" s="8" t="s">
        <v>234</v>
      </c>
      <c r="G173" s="8" t="s">
        <v>731</v>
      </c>
      <c r="H173" s="8">
        <v>1400</v>
      </c>
      <c r="I173" s="8" t="s">
        <v>37</v>
      </c>
      <c r="J173" s="8">
        <v>890</v>
      </c>
      <c r="K173" s="9">
        <v>325000</v>
      </c>
      <c r="L173" s="9">
        <v>250000</v>
      </c>
      <c r="M173" s="9">
        <v>253523.81</v>
      </c>
      <c r="N173" s="10">
        <v>65000</v>
      </c>
      <c r="O173" s="11">
        <f>L173+N173</f>
        <v>315000</v>
      </c>
      <c r="P173" s="12">
        <f t="shared" si="16"/>
        <v>4787.234042553192</v>
      </c>
      <c r="Q173" s="12">
        <v>1000</v>
      </c>
      <c r="R173" s="12">
        <v>1350</v>
      </c>
      <c r="S173" s="13">
        <f t="shared" si="17"/>
        <v>7137.234042553192</v>
      </c>
      <c r="T173" s="14">
        <f t="shared" si="18"/>
        <v>1070.5851063829787</v>
      </c>
      <c r="U173" s="12">
        <v>225</v>
      </c>
      <c r="V173" s="12">
        <v>40</v>
      </c>
      <c r="W173" s="15">
        <f t="shared" si="19"/>
        <v>8472.8191489361707</v>
      </c>
      <c r="X173" s="27">
        <f t="shared" si="20"/>
        <v>7402.234042553192</v>
      </c>
    </row>
    <row r="174" spans="1:24">
      <c r="B174" s="7" t="s">
        <v>755</v>
      </c>
      <c r="C174" s="8">
        <v>10.3</v>
      </c>
      <c r="D174" s="8" t="s">
        <v>748</v>
      </c>
      <c r="E174" s="8">
        <v>3.5</v>
      </c>
      <c r="F174" s="8" t="s">
        <v>27</v>
      </c>
      <c r="G174" s="8" t="s">
        <v>756</v>
      </c>
      <c r="H174" s="8">
        <v>2000</v>
      </c>
      <c r="I174" s="8" t="s">
        <v>52</v>
      </c>
      <c r="J174" s="8">
        <v>292</v>
      </c>
      <c r="K174" s="9">
        <v>155000</v>
      </c>
      <c r="L174" s="9">
        <v>40000</v>
      </c>
      <c r="M174" s="9">
        <v>190000</v>
      </c>
      <c r="N174" s="10">
        <v>65000</v>
      </c>
      <c r="O174" s="11">
        <f>L174+N174</f>
        <v>105000</v>
      </c>
      <c r="P174" s="12">
        <f t="shared" si="16"/>
        <v>1595.744680851064</v>
      </c>
      <c r="Q174" s="12">
        <v>1000</v>
      </c>
      <c r="R174" s="12">
        <v>1350</v>
      </c>
      <c r="S174" s="13">
        <f t="shared" si="17"/>
        <v>3945.744680851064</v>
      </c>
      <c r="T174" s="14">
        <f t="shared" si="18"/>
        <v>591.86170212765956</v>
      </c>
      <c r="U174" s="12">
        <v>225</v>
      </c>
      <c r="V174" s="12">
        <v>40</v>
      </c>
      <c r="W174" s="15">
        <f t="shared" si="19"/>
        <v>4802.6063829787236</v>
      </c>
      <c r="X174" s="27">
        <f t="shared" si="20"/>
        <v>4210.744680851064</v>
      </c>
    </row>
    <row r="175" spans="1:24">
      <c r="B175" s="7" t="s">
        <v>791</v>
      </c>
      <c r="C175" s="8">
        <v>10.3</v>
      </c>
      <c r="D175" s="8" t="s">
        <v>792</v>
      </c>
      <c r="E175" s="8">
        <v>3.5</v>
      </c>
      <c r="F175" s="8" t="s">
        <v>30</v>
      </c>
      <c r="G175" s="8" t="s">
        <v>793</v>
      </c>
      <c r="H175" s="8">
        <v>1800</v>
      </c>
      <c r="I175" s="8" t="s">
        <v>89</v>
      </c>
      <c r="J175" s="8">
        <v>110</v>
      </c>
      <c r="K175" s="9">
        <v>220500</v>
      </c>
      <c r="L175" s="9">
        <v>240000</v>
      </c>
      <c r="M175" s="9">
        <v>0</v>
      </c>
      <c r="N175" s="10">
        <v>65000</v>
      </c>
      <c r="O175" s="11">
        <f>K175+N175</f>
        <v>285500</v>
      </c>
      <c r="P175" s="12">
        <f t="shared" si="16"/>
        <v>4338.9057750759885</v>
      </c>
      <c r="Q175" s="12">
        <v>1000</v>
      </c>
      <c r="R175" s="12">
        <v>1350</v>
      </c>
      <c r="S175" s="13">
        <f t="shared" si="17"/>
        <v>6688.9057750759885</v>
      </c>
      <c r="T175" s="14">
        <f t="shared" si="18"/>
        <v>1003.3358662613982</v>
      </c>
      <c r="U175" s="12">
        <v>225</v>
      </c>
      <c r="V175" s="12">
        <v>40</v>
      </c>
      <c r="W175" s="15">
        <f t="shared" si="19"/>
        <v>7957.2416413373867</v>
      </c>
      <c r="X175" s="27">
        <f t="shared" si="20"/>
        <v>6953.9057750759885</v>
      </c>
    </row>
    <row r="176" spans="1:24">
      <c r="B176" s="7" t="s">
        <v>122</v>
      </c>
      <c r="C176" s="8">
        <v>10.4</v>
      </c>
      <c r="D176" s="8" t="s">
        <v>117</v>
      </c>
      <c r="E176" s="8">
        <v>4</v>
      </c>
      <c r="F176" s="8" t="s">
        <v>99</v>
      </c>
      <c r="G176" s="8" t="s">
        <v>123</v>
      </c>
      <c r="H176" s="8">
        <v>2000</v>
      </c>
      <c r="I176" s="8" t="s">
        <v>46</v>
      </c>
      <c r="J176" s="8">
        <v>661</v>
      </c>
      <c r="K176" s="9">
        <v>226500</v>
      </c>
      <c r="L176" s="9">
        <v>160000</v>
      </c>
      <c r="M176" s="9">
        <v>146333.32999999999</v>
      </c>
      <c r="N176" s="10">
        <v>65000</v>
      </c>
      <c r="O176" s="11">
        <f>L176+N176</f>
        <v>225000</v>
      </c>
      <c r="P176" s="12">
        <f t="shared" si="16"/>
        <v>3419.4528875379942</v>
      </c>
      <c r="Q176" s="12">
        <v>1000</v>
      </c>
      <c r="R176" s="12">
        <v>1350</v>
      </c>
      <c r="S176" s="13">
        <f t="shared" si="17"/>
        <v>5769.4528875379947</v>
      </c>
      <c r="T176" s="14">
        <f t="shared" si="18"/>
        <v>865.41793313069923</v>
      </c>
      <c r="U176" s="12">
        <v>225</v>
      </c>
      <c r="V176" s="12">
        <v>40</v>
      </c>
      <c r="W176" s="15">
        <f t="shared" si="19"/>
        <v>6899.8708206686943</v>
      </c>
      <c r="X176" s="27">
        <f t="shared" si="20"/>
        <v>6034.4528875379947</v>
      </c>
    </row>
    <row r="177" spans="1:24" s="16" customFormat="1">
      <c r="A177" s="33"/>
      <c r="B177" s="7" t="s">
        <v>375</v>
      </c>
      <c r="C177" s="8">
        <v>10.4</v>
      </c>
      <c r="D177" s="8" t="s">
        <v>376</v>
      </c>
      <c r="E177" s="8">
        <v>4</v>
      </c>
      <c r="F177" s="8" t="s">
        <v>27</v>
      </c>
      <c r="G177" s="8" t="s">
        <v>377</v>
      </c>
      <c r="H177" s="8">
        <v>2000</v>
      </c>
      <c r="I177" s="8" t="s">
        <v>317</v>
      </c>
      <c r="J177" s="8">
        <v>219</v>
      </c>
      <c r="K177" s="9">
        <v>332000</v>
      </c>
      <c r="L177" s="9">
        <v>300000</v>
      </c>
      <c r="M177" s="9">
        <v>460000</v>
      </c>
      <c r="N177" s="10">
        <v>65000</v>
      </c>
      <c r="O177" s="11">
        <f>L177+N177</f>
        <v>365000</v>
      </c>
      <c r="P177" s="12">
        <f t="shared" si="16"/>
        <v>5547.1124620060791</v>
      </c>
      <c r="Q177" s="12">
        <v>1000</v>
      </c>
      <c r="R177" s="12">
        <v>1350</v>
      </c>
      <c r="S177" s="13">
        <f t="shared" si="17"/>
        <v>7897.1124620060791</v>
      </c>
      <c r="T177" s="14">
        <f t="shared" si="18"/>
        <v>1184.5668693009118</v>
      </c>
      <c r="U177" s="12">
        <v>225</v>
      </c>
      <c r="V177" s="12">
        <v>40</v>
      </c>
      <c r="W177" s="15">
        <f t="shared" si="19"/>
        <v>9346.6793313069902</v>
      </c>
      <c r="X177" s="27">
        <f t="shared" si="20"/>
        <v>8162.1124620060791</v>
      </c>
    </row>
    <row r="178" spans="1:24" s="16" customFormat="1">
      <c r="A178" s="33"/>
      <c r="B178" s="7" t="s">
        <v>187</v>
      </c>
      <c r="C178" s="8">
        <v>10.5</v>
      </c>
      <c r="D178" s="8" t="s">
        <v>185</v>
      </c>
      <c r="E178" s="8">
        <v>4</v>
      </c>
      <c r="F178" s="8" t="s">
        <v>30</v>
      </c>
      <c r="G178" s="8" t="s">
        <v>188</v>
      </c>
      <c r="H178" s="8">
        <v>1500</v>
      </c>
      <c r="I178" s="8" t="s">
        <v>58</v>
      </c>
      <c r="J178" s="8">
        <v>68</v>
      </c>
      <c r="K178" s="9">
        <v>83500</v>
      </c>
      <c r="L178" s="9">
        <v>110000</v>
      </c>
      <c r="M178" s="9">
        <v>0</v>
      </c>
      <c r="N178" s="10">
        <v>65000</v>
      </c>
      <c r="O178" s="11">
        <f>K178+N178</f>
        <v>148500</v>
      </c>
      <c r="P178" s="12">
        <f t="shared" si="16"/>
        <v>2256.838905775076</v>
      </c>
      <c r="Q178" s="12">
        <v>1000</v>
      </c>
      <c r="R178" s="12">
        <v>1350</v>
      </c>
      <c r="S178" s="13">
        <f t="shared" si="17"/>
        <v>4606.8389057750755</v>
      </c>
      <c r="T178" s="14">
        <f t="shared" si="18"/>
        <v>691.02583586626133</v>
      </c>
      <c r="U178" s="12">
        <v>225</v>
      </c>
      <c r="V178" s="12">
        <v>40</v>
      </c>
      <c r="W178" s="15">
        <f t="shared" si="19"/>
        <v>5562.8647416413369</v>
      </c>
      <c r="X178" s="27">
        <f t="shared" si="20"/>
        <v>4871.8389057750755</v>
      </c>
    </row>
    <row r="179" spans="1:24" s="16" customFormat="1">
      <c r="A179" s="33"/>
      <c r="B179" s="7" t="s">
        <v>72</v>
      </c>
      <c r="C179" s="8">
        <v>10.6</v>
      </c>
      <c r="D179" s="8" t="s">
        <v>73</v>
      </c>
      <c r="E179" s="8">
        <v>4</v>
      </c>
      <c r="F179" s="8" t="s">
        <v>50</v>
      </c>
      <c r="G179" s="8" t="s">
        <v>74</v>
      </c>
      <c r="H179" s="8">
        <v>2500</v>
      </c>
      <c r="I179" s="8" t="s">
        <v>56</v>
      </c>
      <c r="J179" s="8">
        <v>284</v>
      </c>
      <c r="K179" s="9">
        <v>328000</v>
      </c>
      <c r="L179" s="9">
        <v>290000</v>
      </c>
      <c r="M179" s="9">
        <v>657285.68999999994</v>
      </c>
      <c r="N179" s="10">
        <v>65000</v>
      </c>
      <c r="O179" s="11">
        <f>L179+N179</f>
        <v>355000</v>
      </c>
      <c r="P179" s="12">
        <f t="shared" si="16"/>
        <v>5395.1367781155013</v>
      </c>
      <c r="Q179" s="12">
        <v>1000</v>
      </c>
      <c r="R179" s="12">
        <v>1350</v>
      </c>
      <c r="S179" s="13">
        <f t="shared" si="17"/>
        <v>7745.1367781155013</v>
      </c>
      <c r="T179" s="14">
        <f t="shared" si="18"/>
        <v>1161.7705167173251</v>
      </c>
      <c r="U179" s="12">
        <v>225</v>
      </c>
      <c r="V179" s="12">
        <v>40</v>
      </c>
      <c r="W179" s="15">
        <f t="shared" si="19"/>
        <v>9171.9072948328267</v>
      </c>
      <c r="X179" s="27">
        <f t="shared" si="20"/>
        <v>8010.1367781155013</v>
      </c>
    </row>
    <row r="180" spans="1:24" s="16" customFormat="1">
      <c r="A180" s="33"/>
      <c r="B180" s="7" t="s">
        <v>435</v>
      </c>
      <c r="C180" s="8">
        <v>10.6</v>
      </c>
      <c r="D180" s="8" t="s">
        <v>436</v>
      </c>
      <c r="E180" s="8">
        <v>3.5</v>
      </c>
      <c r="F180" s="8" t="s">
        <v>437</v>
      </c>
      <c r="G180" s="8" t="s">
        <v>438</v>
      </c>
      <c r="H180" s="8">
        <v>2400</v>
      </c>
      <c r="I180" s="8" t="s">
        <v>89</v>
      </c>
      <c r="J180" s="8">
        <v>149</v>
      </c>
      <c r="K180" s="9">
        <v>372000</v>
      </c>
      <c r="L180" s="9">
        <v>380000</v>
      </c>
      <c r="M180" s="9">
        <v>490000</v>
      </c>
      <c r="N180" s="10">
        <v>65000</v>
      </c>
      <c r="O180" s="11">
        <f>K180+N180</f>
        <v>437000</v>
      </c>
      <c r="P180" s="12">
        <f t="shared" si="16"/>
        <v>6641.3373860182373</v>
      </c>
      <c r="Q180" s="12">
        <v>1000</v>
      </c>
      <c r="R180" s="12">
        <v>1350</v>
      </c>
      <c r="S180" s="13">
        <f t="shared" si="17"/>
        <v>8991.3373860182364</v>
      </c>
      <c r="T180" s="14">
        <f t="shared" si="18"/>
        <v>1348.7006079027353</v>
      </c>
      <c r="U180" s="12">
        <v>225</v>
      </c>
      <c r="V180" s="12">
        <v>40</v>
      </c>
      <c r="W180" s="15">
        <f t="shared" si="19"/>
        <v>10605.037993920972</v>
      </c>
      <c r="X180" s="27">
        <f t="shared" si="20"/>
        <v>9256.3373860182364</v>
      </c>
    </row>
    <row r="181" spans="1:24" s="17" customFormat="1">
      <c r="A181" s="32"/>
      <c r="B181" s="7" t="s">
        <v>815</v>
      </c>
      <c r="C181" s="8">
        <v>10.6</v>
      </c>
      <c r="D181" s="8" t="s">
        <v>816</v>
      </c>
      <c r="E181" s="8">
        <v>4</v>
      </c>
      <c r="F181" s="8" t="s">
        <v>234</v>
      </c>
      <c r="G181" s="8" t="s">
        <v>817</v>
      </c>
      <c r="H181" s="8">
        <v>1800</v>
      </c>
      <c r="I181" s="8" t="s">
        <v>255</v>
      </c>
      <c r="J181" s="8">
        <v>143</v>
      </c>
      <c r="K181" s="9">
        <v>336000</v>
      </c>
      <c r="L181" s="9">
        <v>340000</v>
      </c>
      <c r="M181" s="9">
        <v>420000</v>
      </c>
      <c r="N181" s="10">
        <v>65000</v>
      </c>
      <c r="O181" s="11">
        <f>K181+N181</f>
        <v>401000</v>
      </c>
      <c r="P181" s="12">
        <f t="shared" si="16"/>
        <v>6094.2249240121582</v>
      </c>
      <c r="Q181" s="12">
        <v>1000</v>
      </c>
      <c r="R181" s="12">
        <v>1350</v>
      </c>
      <c r="S181" s="13">
        <f t="shared" si="17"/>
        <v>8444.2249240121582</v>
      </c>
      <c r="T181" s="14">
        <f t="shared" si="18"/>
        <v>1266.6337386018238</v>
      </c>
      <c r="U181" s="12">
        <v>225</v>
      </c>
      <c r="V181" s="12">
        <v>40</v>
      </c>
      <c r="W181" s="15">
        <f t="shared" si="19"/>
        <v>9975.8586626139822</v>
      </c>
      <c r="X181" s="27">
        <f t="shared" si="20"/>
        <v>8709.2249240121582</v>
      </c>
    </row>
    <row r="182" spans="1:24" s="16" customFormat="1">
      <c r="A182" s="33"/>
      <c r="B182" s="7" t="s">
        <v>470</v>
      </c>
      <c r="C182" s="8">
        <v>10.7</v>
      </c>
      <c r="D182" s="8" t="s">
        <v>84</v>
      </c>
      <c r="E182" s="8">
        <v>4</v>
      </c>
      <c r="F182" s="8" t="s">
        <v>34</v>
      </c>
      <c r="G182" s="8" t="s">
        <v>471</v>
      </c>
      <c r="H182" s="8">
        <v>1500</v>
      </c>
      <c r="I182" s="8" t="s">
        <v>41</v>
      </c>
      <c r="J182" s="8">
        <v>306</v>
      </c>
      <c r="K182" s="9">
        <v>125500</v>
      </c>
      <c r="L182" s="9">
        <v>100000</v>
      </c>
      <c r="M182" s="9">
        <v>147000</v>
      </c>
      <c r="N182" s="10">
        <v>65000</v>
      </c>
      <c r="O182" s="11">
        <f t="shared" ref="O182:O187" si="23">L182+N182</f>
        <v>165000</v>
      </c>
      <c r="P182" s="12">
        <f t="shared" si="16"/>
        <v>2507.5987841945289</v>
      </c>
      <c r="Q182" s="12">
        <v>1000</v>
      </c>
      <c r="R182" s="12">
        <v>1350</v>
      </c>
      <c r="S182" s="13">
        <f t="shared" si="17"/>
        <v>4857.5987841945289</v>
      </c>
      <c r="T182" s="14">
        <f t="shared" si="18"/>
        <v>728.63981762917933</v>
      </c>
      <c r="U182" s="12">
        <v>225</v>
      </c>
      <c r="V182" s="12">
        <v>40</v>
      </c>
      <c r="W182" s="15">
        <f t="shared" si="19"/>
        <v>5851.2386018237084</v>
      </c>
      <c r="X182" s="27">
        <f t="shared" si="20"/>
        <v>5122.5987841945289</v>
      </c>
    </row>
    <row r="183" spans="1:24">
      <c r="B183" s="7" t="s">
        <v>732</v>
      </c>
      <c r="C183" s="8">
        <v>10.8</v>
      </c>
      <c r="D183" s="8" t="s">
        <v>733</v>
      </c>
      <c r="E183" s="8">
        <v>4.5</v>
      </c>
      <c r="F183" s="8" t="s">
        <v>83</v>
      </c>
      <c r="G183" s="8" t="s">
        <v>734</v>
      </c>
      <c r="H183" s="8">
        <v>1200</v>
      </c>
      <c r="I183" s="8" t="s">
        <v>389</v>
      </c>
      <c r="J183" s="8">
        <v>277</v>
      </c>
      <c r="K183" s="9">
        <v>526000</v>
      </c>
      <c r="L183" s="9">
        <v>390000</v>
      </c>
      <c r="M183" s="9">
        <v>624150</v>
      </c>
      <c r="N183" s="10">
        <v>65000</v>
      </c>
      <c r="O183" s="11">
        <f t="shared" si="23"/>
        <v>455000</v>
      </c>
      <c r="P183" s="12">
        <f t="shared" si="16"/>
        <v>6914.8936170212764</v>
      </c>
      <c r="Q183" s="12">
        <v>1000</v>
      </c>
      <c r="R183" s="12">
        <v>1350</v>
      </c>
      <c r="S183" s="13">
        <f t="shared" si="17"/>
        <v>9264.8936170212764</v>
      </c>
      <c r="T183" s="14">
        <f t="shared" si="18"/>
        <v>1389.7340425531913</v>
      </c>
      <c r="U183" s="12">
        <v>225</v>
      </c>
      <c r="V183" s="12">
        <v>40</v>
      </c>
      <c r="W183" s="15">
        <f t="shared" si="19"/>
        <v>10919.627659574468</v>
      </c>
      <c r="X183" s="27">
        <f t="shared" si="20"/>
        <v>9529.8936170212764</v>
      </c>
    </row>
    <row r="184" spans="1:24">
      <c r="B184" s="7" t="s">
        <v>62</v>
      </c>
      <c r="C184" s="8">
        <v>10.9</v>
      </c>
      <c r="D184" s="8" t="s">
        <v>63</v>
      </c>
      <c r="E184" s="8">
        <v>4</v>
      </c>
      <c r="F184" s="8" t="s">
        <v>27</v>
      </c>
      <c r="G184" s="8" t="s">
        <v>64</v>
      </c>
      <c r="H184" s="8">
        <v>2500</v>
      </c>
      <c r="I184" s="8" t="s">
        <v>56</v>
      </c>
      <c r="J184" s="8">
        <v>324</v>
      </c>
      <c r="K184" s="9">
        <v>354000</v>
      </c>
      <c r="L184" s="9">
        <v>290000</v>
      </c>
      <c r="M184" s="9">
        <v>403850</v>
      </c>
      <c r="N184" s="10">
        <v>65000</v>
      </c>
      <c r="O184" s="11">
        <f t="shared" si="23"/>
        <v>355000</v>
      </c>
      <c r="P184" s="12">
        <f t="shared" si="16"/>
        <v>5395.1367781155013</v>
      </c>
      <c r="Q184" s="12">
        <v>1000</v>
      </c>
      <c r="R184" s="12">
        <v>1350</v>
      </c>
      <c r="S184" s="13">
        <f t="shared" si="17"/>
        <v>7745.1367781155013</v>
      </c>
      <c r="T184" s="14">
        <f t="shared" si="18"/>
        <v>1161.7705167173251</v>
      </c>
      <c r="U184" s="12">
        <v>225</v>
      </c>
      <c r="V184" s="12">
        <v>40</v>
      </c>
      <c r="W184" s="15">
        <f t="shared" si="19"/>
        <v>9171.9072948328267</v>
      </c>
      <c r="X184" s="27">
        <f t="shared" si="20"/>
        <v>8010.1367781155013</v>
      </c>
    </row>
    <row r="185" spans="1:24">
      <c r="B185" s="7" t="s">
        <v>481</v>
      </c>
      <c r="C185" s="8">
        <v>10.9</v>
      </c>
      <c r="D185" s="8" t="s">
        <v>301</v>
      </c>
      <c r="E185" s="8">
        <v>4</v>
      </c>
      <c r="F185" s="8" t="s">
        <v>482</v>
      </c>
      <c r="G185" s="8" t="s">
        <v>483</v>
      </c>
      <c r="H185" s="8">
        <v>1300</v>
      </c>
      <c r="I185" s="8" t="s">
        <v>357</v>
      </c>
      <c r="J185" s="8">
        <v>197</v>
      </c>
      <c r="K185" s="9">
        <v>160000</v>
      </c>
      <c r="L185" s="9">
        <v>140000</v>
      </c>
      <c r="M185" s="9">
        <v>80000</v>
      </c>
      <c r="N185" s="10">
        <v>65000</v>
      </c>
      <c r="O185" s="11">
        <f t="shared" si="23"/>
        <v>205000</v>
      </c>
      <c r="P185" s="12">
        <f t="shared" si="16"/>
        <v>3115.5015197568391</v>
      </c>
      <c r="Q185" s="12">
        <v>1000</v>
      </c>
      <c r="R185" s="12">
        <v>1350</v>
      </c>
      <c r="S185" s="13">
        <f t="shared" si="17"/>
        <v>5465.5015197568391</v>
      </c>
      <c r="T185" s="14">
        <f t="shared" si="18"/>
        <v>819.82522796352589</v>
      </c>
      <c r="U185" s="12">
        <v>225</v>
      </c>
      <c r="V185" s="12">
        <v>40</v>
      </c>
      <c r="W185" s="15">
        <f t="shared" si="19"/>
        <v>6550.3267477203653</v>
      </c>
      <c r="X185" s="27">
        <f t="shared" si="20"/>
        <v>5730.5015197568391</v>
      </c>
    </row>
    <row r="186" spans="1:24">
      <c r="B186" s="7" t="s">
        <v>489</v>
      </c>
      <c r="C186" s="8">
        <v>10.9</v>
      </c>
      <c r="D186" s="8" t="s">
        <v>490</v>
      </c>
      <c r="E186" s="8">
        <v>3.5</v>
      </c>
      <c r="F186" s="8" t="s">
        <v>30</v>
      </c>
      <c r="G186" s="8" t="s">
        <v>491</v>
      </c>
      <c r="H186" s="8">
        <v>2000</v>
      </c>
      <c r="I186" s="8" t="s">
        <v>36</v>
      </c>
      <c r="J186" s="8">
        <v>362</v>
      </c>
      <c r="K186" s="9">
        <v>503800</v>
      </c>
      <c r="L186" s="9">
        <v>350000</v>
      </c>
      <c r="M186" s="9">
        <v>513222.22</v>
      </c>
      <c r="N186" s="10">
        <v>65000</v>
      </c>
      <c r="O186" s="11">
        <f t="shared" si="23"/>
        <v>415000</v>
      </c>
      <c r="P186" s="12">
        <f t="shared" si="16"/>
        <v>6306.9908814589671</v>
      </c>
      <c r="Q186" s="12">
        <v>1000</v>
      </c>
      <c r="R186" s="12">
        <v>1350</v>
      </c>
      <c r="S186" s="13">
        <f t="shared" si="17"/>
        <v>8656.9908814589671</v>
      </c>
      <c r="T186" s="14">
        <f t="shared" si="18"/>
        <v>1298.5486322188451</v>
      </c>
      <c r="U186" s="12">
        <v>225</v>
      </c>
      <c r="V186" s="12">
        <v>40</v>
      </c>
      <c r="W186" s="15">
        <f t="shared" si="19"/>
        <v>10220.539513677812</v>
      </c>
      <c r="X186" s="27">
        <f t="shared" si="20"/>
        <v>8921.9908814589671</v>
      </c>
    </row>
    <row r="187" spans="1:24">
      <c r="B187" s="7" t="s">
        <v>529</v>
      </c>
      <c r="C187" s="8">
        <v>10.9</v>
      </c>
      <c r="D187" s="8" t="s">
        <v>530</v>
      </c>
      <c r="E187" s="8">
        <v>3.5</v>
      </c>
      <c r="F187" s="8" t="s">
        <v>531</v>
      </c>
      <c r="G187" s="8" t="s">
        <v>532</v>
      </c>
      <c r="H187" s="8">
        <v>2000</v>
      </c>
      <c r="I187" s="8" t="s">
        <v>113</v>
      </c>
      <c r="J187" s="8">
        <v>338</v>
      </c>
      <c r="K187" s="9">
        <v>704000</v>
      </c>
      <c r="L187" s="9">
        <v>665000</v>
      </c>
      <c r="M187" s="9">
        <v>955444.44</v>
      </c>
      <c r="N187" s="10">
        <v>65000</v>
      </c>
      <c r="O187" s="11">
        <f t="shared" si="23"/>
        <v>730000</v>
      </c>
      <c r="P187" s="12">
        <f t="shared" si="16"/>
        <v>11094.224924012158</v>
      </c>
      <c r="Q187" s="12">
        <v>1000</v>
      </c>
      <c r="R187" s="12">
        <v>1350</v>
      </c>
      <c r="S187" s="13">
        <f t="shared" si="17"/>
        <v>13444.224924012158</v>
      </c>
      <c r="T187" s="14">
        <f t="shared" si="18"/>
        <v>2016.6337386018236</v>
      </c>
      <c r="U187" s="12">
        <v>225</v>
      </c>
      <c r="V187" s="12">
        <v>40</v>
      </c>
      <c r="W187" s="15">
        <f t="shared" si="19"/>
        <v>15725.858662613982</v>
      </c>
      <c r="X187" s="27">
        <f t="shared" si="20"/>
        <v>13709.224924012158</v>
      </c>
    </row>
    <row r="188" spans="1:24">
      <c r="B188" s="7" t="s">
        <v>568</v>
      </c>
      <c r="C188" s="8">
        <v>10.9</v>
      </c>
      <c r="D188" s="8" t="s">
        <v>569</v>
      </c>
      <c r="E188" s="8">
        <v>3.5</v>
      </c>
      <c r="F188" s="8" t="s">
        <v>50</v>
      </c>
      <c r="G188" s="8" t="s">
        <v>570</v>
      </c>
      <c r="H188" s="8">
        <v>2000</v>
      </c>
      <c r="I188" s="8" t="s">
        <v>89</v>
      </c>
      <c r="J188" s="8">
        <v>170</v>
      </c>
      <c r="K188" s="9">
        <v>249000</v>
      </c>
      <c r="L188" s="9">
        <v>220000</v>
      </c>
      <c r="M188" s="9">
        <v>310000</v>
      </c>
      <c r="N188" s="10">
        <v>65000</v>
      </c>
      <c r="O188" s="11">
        <f>K188+N188</f>
        <v>314000</v>
      </c>
      <c r="P188" s="12">
        <f t="shared" si="16"/>
        <v>4772.0364741641342</v>
      </c>
      <c r="Q188" s="12">
        <v>1000</v>
      </c>
      <c r="R188" s="12">
        <v>1350</v>
      </c>
      <c r="S188" s="13">
        <f t="shared" si="17"/>
        <v>7122.0364741641342</v>
      </c>
      <c r="T188" s="14">
        <f t="shared" si="18"/>
        <v>1068.30547112462</v>
      </c>
      <c r="U188" s="12">
        <v>225</v>
      </c>
      <c r="V188" s="12">
        <v>40</v>
      </c>
      <c r="W188" s="15">
        <f t="shared" si="19"/>
        <v>8455.3419452887538</v>
      </c>
      <c r="X188" s="27">
        <f t="shared" si="20"/>
        <v>7387.0364741641342</v>
      </c>
    </row>
    <row r="189" spans="1:24">
      <c r="B189" s="7" t="s">
        <v>735</v>
      </c>
      <c r="C189" s="8">
        <v>10.9</v>
      </c>
      <c r="D189" s="8" t="s">
        <v>736</v>
      </c>
      <c r="E189" s="8">
        <v>4.5</v>
      </c>
      <c r="F189" s="8" t="s">
        <v>22</v>
      </c>
      <c r="G189" s="8" t="s">
        <v>737</v>
      </c>
      <c r="H189" s="8">
        <v>1200</v>
      </c>
      <c r="I189" s="8" t="s">
        <v>168</v>
      </c>
      <c r="J189" s="8">
        <v>193</v>
      </c>
      <c r="K189" s="9">
        <v>230000</v>
      </c>
      <c r="L189" s="9">
        <v>210000</v>
      </c>
      <c r="M189" s="9">
        <v>230000</v>
      </c>
      <c r="N189" s="10">
        <v>65000</v>
      </c>
      <c r="O189" s="11">
        <f>K189+N189</f>
        <v>295000</v>
      </c>
      <c r="P189" s="12">
        <f t="shared" si="16"/>
        <v>4483.2826747720364</v>
      </c>
      <c r="Q189" s="12">
        <v>1000</v>
      </c>
      <c r="R189" s="12">
        <v>1350</v>
      </c>
      <c r="S189" s="13">
        <f t="shared" si="17"/>
        <v>6833.2826747720364</v>
      </c>
      <c r="T189" s="14">
        <f t="shared" si="18"/>
        <v>1024.9924012158053</v>
      </c>
      <c r="U189" s="12">
        <v>225</v>
      </c>
      <c r="V189" s="12">
        <v>40</v>
      </c>
      <c r="W189" s="15">
        <f t="shared" si="19"/>
        <v>8123.2750759878418</v>
      </c>
      <c r="X189" s="27">
        <f t="shared" si="20"/>
        <v>7098.2826747720364</v>
      </c>
    </row>
    <row r="190" spans="1:24">
      <c r="B190" s="7" t="s">
        <v>95</v>
      </c>
      <c r="C190" s="8">
        <v>11.1</v>
      </c>
      <c r="D190" s="8" t="s">
        <v>96</v>
      </c>
      <c r="E190" s="8">
        <v>4</v>
      </c>
      <c r="F190" s="8" t="s">
        <v>30</v>
      </c>
      <c r="G190" s="8" t="s">
        <v>97</v>
      </c>
      <c r="H190" s="8">
        <v>1500</v>
      </c>
      <c r="I190" s="8" t="s">
        <v>98</v>
      </c>
      <c r="J190" s="8">
        <v>305</v>
      </c>
      <c r="K190" s="9">
        <v>317000</v>
      </c>
      <c r="L190" s="9">
        <v>200000</v>
      </c>
      <c r="M190" s="9">
        <v>240000</v>
      </c>
      <c r="N190" s="10">
        <v>65000</v>
      </c>
      <c r="O190" s="11">
        <f>L190+N190</f>
        <v>265000</v>
      </c>
      <c r="P190" s="12">
        <f t="shared" si="16"/>
        <v>4027.355623100304</v>
      </c>
      <c r="Q190" s="12">
        <v>1000</v>
      </c>
      <c r="R190" s="12">
        <v>1350</v>
      </c>
      <c r="S190" s="13">
        <f t="shared" si="17"/>
        <v>6377.355623100304</v>
      </c>
      <c r="T190" s="14">
        <f t="shared" si="18"/>
        <v>956.60334346504555</v>
      </c>
      <c r="U190" s="12">
        <v>225</v>
      </c>
      <c r="V190" s="12">
        <v>40</v>
      </c>
      <c r="W190" s="15">
        <f t="shared" si="19"/>
        <v>7598.9589665653493</v>
      </c>
      <c r="X190" s="27">
        <f t="shared" si="20"/>
        <v>6642.355623100304</v>
      </c>
    </row>
    <row r="191" spans="1:24">
      <c r="B191" s="7" t="s">
        <v>268</v>
      </c>
      <c r="C191" s="8">
        <v>11.1</v>
      </c>
      <c r="D191" s="8" t="s">
        <v>269</v>
      </c>
      <c r="E191" s="8">
        <v>4</v>
      </c>
      <c r="F191" s="8" t="s">
        <v>34</v>
      </c>
      <c r="G191" s="8" t="s">
        <v>270</v>
      </c>
      <c r="H191" s="8">
        <v>2500</v>
      </c>
      <c r="I191" s="8" t="s">
        <v>41</v>
      </c>
      <c r="J191" s="8">
        <v>277</v>
      </c>
      <c r="K191" s="9">
        <v>234000</v>
      </c>
      <c r="L191" s="9">
        <v>240000</v>
      </c>
      <c r="M191" s="9">
        <v>373550</v>
      </c>
      <c r="N191" s="10">
        <v>65000</v>
      </c>
      <c r="O191" s="11">
        <f>L191+N191</f>
        <v>305000</v>
      </c>
      <c r="P191" s="12">
        <f t="shared" si="16"/>
        <v>4635.2583586626142</v>
      </c>
      <c r="Q191" s="12">
        <v>1000</v>
      </c>
      <c r="R191" s="12">
        <v>1350</v>
      </c>
      <c r="S191" s="13">
        <f t="shared" si="17"/>
        <v>6985.2583586626142</v>
      </c>
      <c r="T191" s="14">
        <f t="shared" si="18"/>
        <v>1047.788753799392</v>
      </c>
      <c r="U191" s="12">
        <v>225</v>
      </c>
      <c r="V191" s="12">
        <v>40</v>
      </c>
      <c r="W191" s="15">
        <f t="shared" si="19"/>
        <v>8298.0471124620053</v>
      </c>
      <c r="X191" s="27">
        <f t="shared" si="20"/>
        <v>7250.2583586626142</v>
      </c>
    </row>
    <row r="192" spans="1:24" s="16" customFormat="1">
      <c r="A192" s="33"/>
      <c r="B192" s="7" t="s">
        <v>472</v>
      </c>
      <c r="C192" s="8">
        <v>11.1</v>
      </c>
      <c r="D192" s="8" t="s">
        <v>473</v>
      </c>
      <c r="E192" s="8">
        <v>4</v>
      </c>
      <c r="F192" s="8" t="s">
        <v>22</v>
      </c>
      <c r="G192" s="8" t="s">
        <v>474</v>
      </c>
      <c r="H192" s="8">
        <v>1500</v>
      </c>
      <c r="I192" s="8" t="s">
        <v>41</v>
      </c>
      <c r="J192" s="8">
        <v>299</v>
      </c>
      <c r="K192" s="9">
        <v>158500</v>
      </c>
      <c r="L192" s="9">
        <v>120000</v>
      </c>
      <c r="M192" s="9">
        <v>114600</v>
      </c>
      <c r="N192" s="10">
        <v>65000</v>
      </c>
      <c r="O192" s="11">
        <f>L192+N192</f>
        <v>185000</v>
      </c>
      <c r="P192" s="12">
        <f t="shared" si="16"/>
        <v>2811.550151975684</v>
      </c>
      <c r="Q192" s="12">
        <v>1000</v>
      </c>
      <c r="R192" s="12">
        <v>1350</v>
      </c>
      <c r="S192" s="13">
        <f t="shared" si="17"/>
        <v>5161.5501519756835</v>
      </c>
      <c r="T192" s="14">
        <f t="shared" si="18"/>
        <v>774.23252279635255</v>
      </c>
      <c r="U192" s="12">
        <v>225</v>
      </c>
      <c r="V192" s="12">
        <v>40</v>
      </c>
      <c r="W192" s="15">
        <f t="shared" si="19"/>
        <v>6200.7826747720364</v>
      </c>
      <c r="X192" s="27">
        <f t="shared" si="20"/>
        <v>5426.5501519756835</v>
      </c>
    </row>
    <row r="193" spans="1:24">
      <c r="B193" s="7" t="s">
        <v>492</v>
      </c>
      <c r="C193" s="8">
        <v>11.1</v>
      </c>
      <c r="D193" s="8" t="s">
        <v>493</v>
      </c>
      <c r="E193" s="8">
        <v>4</v>
      </c>
      <c r="F193" s="8" t="s">
        <v>27</v>
      </c>
      <c r="G193" s="8" t="s">
        <v>494</v>
      </c>
      <c r="H193" s="8">
        <v>2000</v>
      </c>
      <c r="I193" s="8" t="s">
        <v>56</v>
      </c>
      <c r="J193" s="8">
        <v>256</v>
      </c>
      <c r="K193" s="9">
        <v>669000</v>
      </c>
      <c r="L193" s="9">
        <v>600000</v>
      </c>
      <c r="M193" s="9">
        <v>655555.56000000006</v>
      </c>
      <c r="N193" s="10">
        <v>65000</v>
      </c>
      <c r="O193" s="11">
        <f>L193+N193</f>
        <v>665000</v>
      </c>
      <c r="P193" s="12">
        <f t="shared" si="16"/>
        <v>10106.382978723404</v>
      </c>
      <c r="Q193" s="12">
        <v>1000</v>
      </c>
      <c r="R193" s="12">
        <v>1350</v>
      </c>
      <c r="S193" s="13">
        <f t="shared" si="17"/>
        <v>12456.382978723404</v>
      </c>
      <c r="T193" s="14">
        <f t="shared" si="18"/>
        <v>1868.4574468085107</v>
      </c>
      <c r="U193" s="12">
        <v>225</v>
      </c>
      <c r="V193" s="12">
        <v>40</v>
      </c>
      <c r="W193" s="15">
        <f t="shared" si="19"/>
        <v>14589.840425531915</v>
      </c>
      <c r="X193" s="27">
        <f t="shared" si="20"/>
        <v>12721.382978723404</v>
      </c>
    </row>
    <row r="194" spans="1:24">
      <c r="B194" s="7" t="s">
        <v>794</v>
      </c>
      <c r="C194" s="8">
        <v>11.1</v>
      </c>
      <c r="D194" s="8" t="s">
        <v>792</v>
      </c>
      <c r="E194" s="8">
        <v>3.5</v>
      </c>
      <c r="F194" s="8" t="s">
        <v>385</v>
      </c>
      <c r="G194" s="8" t="s">
        <v>795</v>
      </c>
      <c r="H194" s="8">
        <v>1800</v>
      </c>
      <c r="I194" s="8" t="s">
        <v>89</v>
      </c>
      <c r="J194" s="8">
        <v>93</v>
      </c>
      <c r="K194" s="9">
        <v>141000</v>
      </c>
      <c r="L194" s="9">
        <v>150000</v>
      </c>
      <c r="M194" s="9">
        <v>0</v>
      </c>
      <c r="N194" s="10">
        <v>65000</v>
      </c>
      <c r="O194" s="11">
        <f>K194+N194</f>
        <v>206000</v>
      </c>
      <c r="P194" s="12">
        <f t="shared" si="16"/>
        <v>3130.6990881458969</v>
      </c>
      <c r="Q194" s="12">
        <v>1000</v>
      </c>
      <c r="R194" s="12">
        <v>1350</v>
      </c>
      <c r="S194" s="13">
        <f t="shared" si="17"/>
        <v>5480.6990881458969</v>
      </c>
      <c r="T194" s="14">
        <f t="shared" si="18"/>
        <v>822.10486322188456</v>
      </c>
      <c r="U194" s="12">
        <v>225</v>
      </c>
      <c r="V194" s="12">
        <v>40</v>
      </c>
      <c r="W194" s="15">
        <f t="shared" si="19"/>
        <v>6567.8039513677813</v>
      </c>
      <c r="X194" s="27">
        <f t="shared" si="20"/>
        <v>5745.6990881458969</v>
      </c>
    </row>
    <row r="195" spans="1:24">
      <c r="B195" s="7" t="s">
        <v>812</v>
      </c>
      <c r="C195" s="8">
        <v>11.11</v>
      </c>
      <c r="D195" s="8" t="s">
        <v>813</v>
      </c>
      <c r="E195" s="8">
        <v>4</v>
      </c>
      <c r="F195" s="8" t="s">
        <v>22</v>
      </c>
      <c r="G195" s="8" t="s">
        <v>814</v>
      </c>
      <c r="H195" s="8">
        <v>2000</v>
      </c>
      <c r="I195" s="8" t="s">
        <v>56</v>
      </c>
      <c r="J195" s="8">
        <v>254</v>
      </c>
      <c r="K195" s="9">
        <v>378000</v>
      </c>
      <c r="L195" s="9">
        <v>320000</v>
      </c>
      <c r="M195" s="9">
        <v>739666.69</v>
      </c>
      <c r="N195" s="10">
        <v>65000</v>
      </c>
      <c r="O195" s="11">
        <f t="shared" ref="O195:O200" si="24">L195+N195</f>
        <v>385000</v>
      </c>
      <c r="P195" s="12">
        <f t="shared" ref="P195:P241" si="25">O195/65.8</f>
        <v>5851.0638297872347</v>
      </c>
      <c r="Q195" s="12">
        <v>1000</v>
      </c>
      <c r="R195" s="12">
        <v>1350</v>
      </c>
      <c r="S195" s="13">
        <f t="shared" ref="S195:S241" si="26">SUM(P195:R195)</f>
        <v>8201.0638297872356</v>
      </c>
      <c r="T195" s="14">
        <f t="shared" ref="T195:T241" si="27">S195*0.15</f>
        <v>1230.1595744680853</v>
      </c>
      <c r="U195" s="12">
        <v>225</v>
      </c>
      <c r="V195" s="12">
        <v>40</v>
      </c>
      <c r="W195" s="15">
        <f t="shared" ref="W195:W240" si="28">SUM(S195:V195)</f>
        <v>9696.2234042553209</v>
      </c>
      <c r="X195" s="27">
        <f t="shared" si="20"/>
        <v>8466.0638297872356</v>
      </c>
    </row>
    <row r="196" spans="1:24">
      <c r="B196" s="7" t="s">
        <v>760</v>
      </c>
      <c r="C196" s="8">
        <v>11.12</v>
      </c>
      <c r="D196" s="8" t="s">
        <v>761</v>
      </c>
      <c r="E196" s="8">
        <v>4.5</v>
      </c>
      <c r="F196" s="8" t="s">
        <v>405</v>
      </c>
      <c r="G196" s="8" t="s">
        <v>762</v>
      </c>
      <c r="H196" s="8">
        <v>1500</v>
      </c>
      <c r="I196" s="8" t="s">
        <v>147</v>
      </c>
      <c r="J196" s="8">
        <v>262</v>
      </c>
      <c r="K196" s="9">
        <v>579000</v>
      </c>
      <c r="L196" s="9">
        <v>480000</v>
      </c>
      <c r="M196" s="9">
        <v>620000</v>
      </c>
      <c r="N196" s="10">
        <v>65000</v>
      </c>
      <c r="O196" s="11">
        <f t="shared" si="24"/>
        <v>545000</v>
      </c>
      <c r="P196" s="12">
        <f t="shared" si="25"/>
        <v>8282.6747720364747</v>
      </c>
      <c r="Q196" s="12">
        <v>1000</v>
      </c>
      <c r="R196" s="12">
        <v>1350</v>
      </c>
      <c r="S196" s="13">
        <f t="shared" si="26"/>
        <v>10632.674772036475</v>
      </c>
      <c r="T196" s="14">
        <f t="shared" si="27"/>
        <v>1594.9012158054711</v>
      </c>
      <c r="U196" s="12">
        <v>225</v>
      </c>
      <c r="V196" s="12">
        <v>40</v>
      </c>
      <c r="W196" s="15">
        <f t="shared" si="28"/>
        <v>12492.575987841945</v>
      </c>
      <c r="X196" s="27">
        <f t="shared" ref="X196:X241" si="29">+S196+U196+V196</f>
        <v>10897.674772036475</v>
      </c>
    </row>
    <row r="197" spans="1:24">
      <c r="B197" s="7" t="s">
        <v>378</v>
      </c>
      <c r="C197" s="8">
        <v>11.2</v>
      </c>
      <c r="D197" s="8" t="s">
        <v>359</v>
      </c>
      <c r="E197" s="8">
        <v>4</v>
      </c>
      <c r="F197" s="8" t="s">
        <v>30</v>
      </c>
      <c r="G197" s="8" t="s">
        <v>379</v>
      </c>
      <c r="H197" s="8">
        <v>2000</v>
      </c>
      <c r="I197" s="8" t="s">
        <v>380</v>
      </c>
      <c r="J197" s="8">
        <v>260</v>
      </c>
      <c r="K197" s="9">
        <v>470000</v>
      </c>
      <c r="L197" s="9">
        <v>350000</v>
      </c>
      <c r="M197" s="9">
        <v>744681.81</v>
      </c>
      <c r="N197" s="10">
        <v>65000</v>
      </c>
      <c r="O197" s="11">
        <f t="shared" si="24"/>
        <v>415000</v>
      </c>
      <c r="P197" s="12">
        <f t="shared" si="25"/>
        <v>6306.9908814589671</v>
      </c>
      <c r="Q197" s="12">
        <v>1000</v>
      </c>
      <c r="R197" s="12">
        <v>1350</v>
      </c>
      <c r="S197" s="13">
        <f t="shared" si="26"/>
        <v>8656.9908814589671</v>
      </c>
      <c r="T197" s="14">
        <f t="shared" si="27"/>
        <v>1298.5486322188451</v>
      </c>
      <c r="U197" s="12">
        <v>225</v>
      </c>
      <c r="V197" s="12">
        <v>40</v>
      </c>
      <c r="W197" s="15">
        <f t="shared" si="28"/>
        <v>10220.539513677812</v>
      </c>
      <c r="X197" s="27">
        <f t="shared" si="29"/>
        <v>8921.9908814589671</v>
      </c>
    </row>
    <row r="198" spans="1:24">
      <c r="B198" s="7" t="s">
        <v>510</v>
      </c>
      <c r="C198" s="8">
        <v>11.4</v>
      </c>
      <c r="D198" s="8" t="s">
        <v>508</v>
      </c>
      <c r="E198" s="8">
        <v>4</v>
      </c>
      <c r="F198" s="8" t="s">
        <v>34</v>
      </c>
      <c r="G198" s="8" t="s">
        <v>511</v>
      </c>
      <c r="H198" s="8">
        <v>2500</v>
      </c>
      <c r="I198" s="8" t="s">
        <v>37</v>
      </c>
      <c r="J198" s="8">
        <v>446</v>
      </c>
      <c r="K198" s="9">
        <v>650000</v>
      </c>
      <c r="L198" s="9">
        <v>580000</v>
      </c>
      <c r="M198" s="9">
        <v>577434.81000000006</v>
      </c>
      <c r="N198" s="10">
        <v>65000</v>
      </c>
      <c r="O198" s="11">
        <f t="shared" si="24"/>
        <v>645000</v>
      </c>
      <c r="P198" s="12">
        <f t="shared" si="25"/>
        <v>9802.4316109422489</v>
      </c>
      <c r="Q198" s="12">
        <v>1000</v>
      </c>
      <c r="R198" s="12">
        <v>1350</v>
      </c>
      <c r="S198" s="13">
        <f t="shared" si="26"/>
        <v>12152.431610942249</v>
      </c>
      <c r="T198" s="14">
        <f t="shared" si="27"/>
        <v>1822.8647416413373</v>
      </c>
      <c r="U198" s="12">
        <v>225</v>
      </c>
      <c r="V198" s="12">
        <v>40</v>
      </c>
      <c r="W198" s="15">
        <f t="shared" si="28"/>
        <v>14240.296352583586</v>
      </c>
      <c r="X198" s="27">
        <f t="shared" si="29"/>
        <v>12417.431610942249</v>
      </c>
    </row>
    <row r="199" spans="1:24">
      <c r="B199" s="7" t="s">
        <v>318</v>
      </c>
      <c r="C199" s="8">
        <v>11.7</v>
      </c>
      <c r="D199" s="8" t="s">
        <v>319</v>
      </c>
      <c r="E199" s="8">
        <v>4</v>
      </c>
      <c r="F199" s="8" t="s">
        <v>34</v>
      </c>
      <c r="G199" s="8" t="s">
        <v>320</v>
      </c>
      <c r="H199" s="8">
        <v>1500</v>
      </c>
      <c r="I199" s="8" t="s">
        <v>31</v>
      </c>
      <c r="J199" s="8">
        <v>453</v>
      </c>
      <c r="K199" s="9">
        <v>443500</v>
      </c>
      <c r="L199" s="9">
        <v>350000</v>
      </c>
      <c r="M199" s="9">
        <v>372000</v>
      </c>
      <c r="N199" s="10">
        <v>65000</v>
      </c>
      <c r="O199" s="11">
        <f t="shared" si="24"/>
        <v>415000</v>
      </c>
      <c r="P199" s="12">
        <f t="shared" si="25"/>
        <v>6306.9908814589671</v>
      </c>
      <c r="Q199" s="12">
        <v>1000</v>
      </c>
      <c r="R199" s="12">
        <v>1350</v>
      </c>
      <c r="S199" s="13">
        <f t="shared" si="26"/>
        <v>8656.9908814589671</v>
      </c>
      <c r="T199" s="14">
        <f t="shared" si="27"/>
        <v>1298.5486322188451</v>
      </c>
      <c r="U199" s="12">
        <v>225</v>
      </c>
      <c r="V199" s="12">
        <v>40</v>
      </c>
      <c r="W199" s="15">
        <f t="shared" si="28"/>
        <v>10220.539513677812</v>
      </c>
      <c r="X199" s="27">
        <f t="shared" si="29"/>
        <v>8921.9908814589671</v>
      </c>
    </row>
    <row r="200" spans="1:24" s="16" customFormat="1">
      <c r="A200" s="33"/>
      <c r="B200" s="7" t="s">
        <v>90</v>
      </c>
      <c r="C200" s="8">
        <v>11.8</v>
      </c>
      <c r="D200" s="8" t="s">
        <v>91</v>
      </c>
      <c r="E200" s="8">
        <v>4</v>
      </c>
      <c r="F200" s="8" t="s">
        <v>92</v>
      </c>
      <c r="G200" s="8" t="s">
        <v>93</v>
      </c>
      <c r="H200" s="8">
        <v>1500</v>
      </c>
      <c r="I200" s="8" t="s">
        <v>94</v>
      </c>
      <c r="J200" s="8">
        <v>255</v>
      </c>
      <c r="K200" s="9">
        <v>202000</v>
      </c>
      <c r="L200" s="9">
        <v>160000</v>
      </c>
      <c r="M200" s="9">
        <v>230862.06</v>
      </c>
      <c r="N200" s="10">
        <v>65000</v>
      </c>
      <c r="O200" s="11">
        <f t="shared" si="24"/>
        <v>225000</v>
      </c>
      <c r="P200" s="12">
        <f t="shared" si="25"/>
        <v>3419.4528875379942</v>
      </c>
      <c r="Q200" s="12">
        <v>1000</v>
      </c>
      <c r="R200" s="12">
        <v>1350</v>
      </c>
      <c r="S200" s="13">
        <f t="shared" si="26"/>
        <v>5769.4528875379947</v>
      </c>
      <c r="T200" s="14">
        <f t="shared" si="27"/>
        <v>865.41793313069923</v>
      </c>
      <c r="U200" s="12">
        <v>225</v>
      </c>
      <c r="V200" s="12">
        <v>40</v>
      </c>
      <c r="W200" s="15">
        <f t="shared" si="28"/>
        <v>6899.8708206686943</v>
      </c>
      <c r="X200" s="27">
        <f t="shared" si="29"/>
        <v>6034.4528875379947</v>
      </c>
    </row>
    <row r="201" spans="1:24" s="16" customFormat="1">
      <c r="A201" s="33"/>
      <c r="B201" s="7" t="s">
        <v>157</v>
      </c>
      <c r="C201" s="8">
        <v>11.8</v>
      </c>
      <c r="D201" s="8" t="s">
        <v>158</v>
      </c>
      <c r="E201" s="8">
        <v>3.5</v>
      </c>
      <c r="F201" s="8" t="s">
        <v>34</v>
      </c>
      <c r="G201" s="8" t="s">
        <v>159</v>
      </c>
      <c r="H201" s="8">
        <v>1300</v>
      </c>
      <c r="I201" s="8" t="s">
        <v>58</v>
      </c>
      <c r="J201" s="8">
        <v>50</v>
      </c>
      <c r="K201" s="9">
        <v>171000</v>
      </c>
      <c r="L201" s="9">
        <v>190000</v>
      </c>
      <c r="M201" s="9">
        <v>0</v>
      </c>
      <c r="N201" s="10">
        <v>65000</v>
      </c>
      <c r="O201" s="11">
        <f>K201+N201</f>
        <v>236000</v>
      </c>
      <c r="P201" s="12">
        <f t="shared" si="25"/>
        <v>3586.6261398176293</v>
      </c>
      <c r="Q201" s="12">
        <v>1000</v>
      </c>
      <c r="R201" s="12">
        <v>1350</v>
      </c>
      <c r="S201" s="13">
        <f t="shared" si="26"/>
        <v>5936.6261398176293</v>
      </c>
      <c r="T201" s="14">
        <f t="shared" si="27"/>
        <v>890.49392097264433</v>
      </c>
      <c r="U201" s="12">
        <v>225</v>
      </c>
      <c r="V201" s="12">
        <v>40</v>
      </c>
      <c r="W201" s="15">
        <f t="shared" si="28"/>
        <v>7092.1200607902738</v>
      </c>
      <c r="X201" s="27">
        <f t="shared" si="29"/>
        <v>6201.6261398176293</v>
      </c>
    </row>
    <row r="202" spans="1:24" s="16" customFormat="1">
      <c r="A202" s="33"/>
      <c r="B202" s="7" t="s">
        <v>738</v>
      </c>
      <c r="C202" s="8">
        <v>11.8</v>
      </c>
      <c r="D202" s="8" t="s">
        <v>739</v>
      </c>
      <c r="E202" s="8">
        <v>4</v>
      </c>
      <c r="F202" s="8" t="s">
        <v>83</v>
      </c>
      <c r="G202" s="8" t="s">
        <v>740</v>
      </c>
      <c r="H202" s="8">
        <v>1400</v>
      </c>
      <c r="I202" s="8" t="s">
        <v>24</v>
      </c>
      <c r="J202" s="8">
        <v>1062</v>
      </c>
      <c r="K202" s="9">
        <v>590000</v>
      </c>
      <c r="L202" s="9">
        <v>480000</v>
      </c>
      <c r="M202" s="9">
        <v>616631.56000000006</v>
      </c>
      <c r="N202" s="10">
        <v>65000</v>
      </c>
      <c r="O202" s="11">
        <f>L202+N202</f>
        <v>545000</v>
      </c>
      <c r="P202" s="12">
        <f t="shared" si="25"/>
        <v>8282.6747720364747</v>
      </c>
      <c r="Q202" s="12">
        <v>1000</v>
      </c>
      <c r="R202" s="12">
        <v>1350</v>
      </c>
      <c r="S202" s="13">
        <f t="shared" si="26"/>
        <v>10632.674772036475</v>
      </c>
      <c r="T202" s="14">
        <f t="shared" si="27"/>
        <v>1594.9012158054711</v>
      </c>
      <c r="U202" s="12">
        <v>225</v>
      </c>
      <c r="V202" s="12">
        <v>40</v>
      </c>
      <c r="W202" s="15">
        <f t="shared" si="28"/>
        <v>12492.575987841945</v>
      </c>
      <c r="X202" s="27">
        <f t="shared" si="29"/>
        <v>10897.674772036475</v>
      </c>
    </row>
    <row r="203" spans="1:24" s="16" customFormat="1">
      <c r="A203" s="33"/>
      <c r="B203" s="7" t="s">
        <v>75</v>
      </c>
      <c r="C203" s="8">
        <v>11.9</v>
      </c>
      <c r="D203" s="8" t="s">
        <v>76</v>
      </c>
      <c r="E203" s="8">
        <v>4</v>
      </c>
      <c r="F203" s="8" t="s">
        <v>30</v>
      </c>
      <c r="G203" s="8" t="s">
        <v>77</v>
      </c>
      <c r="H203" s="8">
        <v>2500</v>
      </c>
      <c r="I203" s="8" t="s">
        <v>78</v>
      </c>
      <c r="J203" s="8">
        <v>359</v>
      </c>
      <c r="K203" s="9">
        <v>859000</v>
      </c>
      <c r="L203" s="9">
        <v>400000</v>
      </c>
      <c r="M203" s="9">
        <v>686277.75</v>
      </c>
      <c r="N203" s="10">
        <v>65000</v>
      </c>
      <c r="O203" s="11">
        <f>L203+N203</f>
        <v>465000</v>
      </c>
      <c r="P203" s="12">
        <f t="shared" si="25"/>
        <v>7066.8693009118542</v>
      </c>
      <c r="Q203" s="12">
        <v>1000</v>
      </c>
      <c r="R203" s="12">
        <v>1350</v>
      </c>
      <c r="S203" s="13">
        <f t="shared" si="26"/>
        <v>9416.8693009118542</v>
      </c>
      <c r="T203" s="14">
        <f t="shared" si="27"/>
        <v>1412.530395136778</v>
      </c>
      <c r="U203" s="12">
        <v>225</v>
      </c>
      <c r="V203" s="12">
        <v>40</v>
      </c>
      <c r="W203" s="15">
        <f t="shared" si="28"/>
        <v>11094.399696048633</v>
      </c>
      <c r="X203" s="27">
        <f t="shared" si="29"/>
        <v>9681.8693009118542</v>
      </c>
    </row>
    <row r="204" spans="1:24">
      <c r="B204" s="7" t="s">
        <v>544</v>
      </c>
      <c r="C204" s="8">
        <v>12.1</v>
      </c>
      <c r="D204" s="8" t="s">
        <v>545</v>
      </c>
      <c r="E204" s="8">
        <v>4</v>
      </c>
      <c r="F204" s="8" t="s">
        <v>34</v>
      </c>
      <c r="G204" s="8" t="s">
        <v>546</v>
      </c>
      <c r="H204" s="8">
        <v>2500</v>
      </c>
      <c r="I204" s="8" t="s">
        <v>389</v>
      </c>
      <c r="J204" s="8">
        <v>271</v>
      </c>
      <c r="K204" s="9">
        <v>378800</v>
      </c>
      <c r="L204" s="9">
        <v>280000</v>
      </c>
      <c r="M204" s="9">
        <v>791615.38</v>
      </c>
      <c r="N204" s="10">
        <v>65000</v>
      </c>
      <c r="O204" s="11">
        <f>L204+N204</f>
        <v>345000</v>
      </c>
      <c r="P204" s="12">
        <f t="shared" si="25"/>
        <v>5243.1610942249245</v>
      </c>
      <c r="Q204" s="12">
        <v>1000</v>
      </c>
      <c r="R204" s="12">
        <v>1350</v>
      </c>
      <c r="S204" s="13">
        <f t="shared" si="26"/>
        <v>7593.1610942249245</v>
      </c>
      <c r="T204" s="14">
        <f t="shared" si="27"/>
        <v>1138.9741641337387</v>
      </c>
      <c r="U204" s="12">
        <v>225</v>
      </c>
      <c r="V204" s="12">
        <v>40</v>
      </c>
      <c r="W204" s="15">
        <f t="shared" si="28"/>
        <v>8997.1352583586631</v>
      </c>
      <c r="X204" s="27">
        <f t="shared" si="29"/>
        <v>7858.1610942249245</v>
      </c>
    </row>
    <row r="205" spans="1:24">
      <c r="A205" s="32" t="s">
        <v>1486</v>
      </c>
      <c r="B205" s="7" t="s">
        <v>655</v>
      </c>
      <c r="C205" s="8">
        <v>12.11</v>
      </c>
      <c r="D205" s="8" t="s">
        <v>656</v>
      </c>
      <c r="E205" s="8">
        <v>4.5</v>
      </c>
      <c r="F205" s="8" t="s">
        <v>30</v>
      </c>
      <c r="G205" s="8" t="s">
        <v>657</v>
      </c>
      <c r="H205" s="8">
        <v>1800</v>
      </c>
      <c r="I205" s="8" t="s">
        <v>89</v>
      </c>
      <c r="J205" s="8">
        <v>157</v>
      </c>
      <c r="K205" s="9">
        <v>1112000</v>
      </c>
      <c r="L205" s="9">
        <v>1120000</v>
      </c>
      <c r="M205" s="9">
        <v>980000</v>
      </c>
      <c r="N205" s="10">
        <v>65000</v>
      </c>
      <c r="O205" s="11">
        <f>K205+N205</f>
        <v>1177000</v>
      </c>
      <c r="P205" s="12">
        <f t="shared" si="25"/>
        <v>17887.537993920974</v>
      </c>
      <c r="Q205" s="12">
        <v>1000</v>
      </c>
      <c r="R205" s="12">
        <v>1350</v>
      </c>
      <c r="S205" s="13">
        <f t="shared" si="26"/>
        <v>20237.537993920974</v>
      </c>
      <c r="T205" s="14">
        <f t="shared" si="27"/>
        <v>3035.6306990881462</v>
      </c>
      <c r="U205" s="12">
        <v>225</v>
      </c>
      <c r="V205" s="12">
        <v>40</v>
      </c>
      <c r="W205" s="15">
        <f t="shared" si="28"/>
        <v>23538.16869300912</v>
      </c>
      <c r="X205" s="27">
        <f t="shared" si="29"/>
        <v>20502.537993920974</v>
      </c>
    </row>
    <row r="206" spans="1:24">
      <c r="B206" s="7" t="s">
        <v>683</v>
      </c>
      <c r="C206" s="8">
        <v>12.11</v>
      </c>
      <c r="D206" s="8" t="s">
        <v>684</v>
      </c>
      <c r="E206" s="8">
        <v>4.5</v>
      </c>
      <c r="F206" s="8" t="s">
        <v>30</v>
      </c>
      <c r="G206" s="8" t="s">
        <v>685</v>
      </c>
      <c r="H206" s="8">
        <v>1400</v>
      </c>
      <c r="I206" s="8" t="s">
        <v>109</v>
      </c>
      <c r="J206" s="8">
        <v>633</v>
      </c>
      <c r="K206" s="9">
        <v>910500</v>
      </c>
      <c r="L206" s="9">
        <v>670000</v>
      </c>
      <c r="M206" s="9">
        <v>1051850</v>
      </c>
      <c r="N206" s="10">
        <v>65000</v>
      </c>
      <c r="O206" s="11">
        <f>L206+N206</f>
        <v>735000</v>
      </c>
      <c r="P206" s="12">
        <f t="shared" si="25"/>
        <v>11170.212765957447</v>
      </c>
      <c r="Q206" s="12">
        <v>1000</v>
      </c>
      <c r="R206" s="12">
        <v>1350</v>
      </c>
      <c r="S206" s="13">
        <f t="shared" si="26"/>
        <v>13520.212765957447</v>
      </c>
      <c r="T206" s="14">
        <f t="shared" si="27"/>
        <v>2028.0319148936169</v>
      </c>
      <c r="U206" s="12">
        <v>225</v>
      </c>
      <c r="V206" s="12">
        <v>40</v>
      </c>
      <c r="W206" s="15">
        <f t="shared" si="28"/>
        <v>15813.244680851065</v>
      </c>
      <c r="X206" s="27">
        <f t="shared" si="29"/>
        <v>13785.212765957447</v>
      </c>
    </row>
    <row r="207" spans="1:24" s="16" customFormat="1">
      <c r="A207" s="33"/>
      <c r="B207" s="7" t="s">
        <v>161</v>
      </c>
      <c r="C207" s="8">
        <v>12.12</v>
      </c>
      <c r="D207" s="8" t="s">
        <v>162</v>
      </c>
      <c r="E207" s="8">
        <v>3.5</v>
      </c>
      <c r="F207" s="8" t="s">
        <v>99</v>
      </c>
      <c r="G207" s="8" t="s">
        <v>163</v>
      </c>
      <c r="H207" s="8">
        <v>1300</v>
      </c>
      <c r="I207" s="8" t="s">
        <v>164</v>
      </c>
      <c r="J207" s="8">
        <v>65</v>
      </c>
      <c r="K207" s="9">
        <v>221000</v>
      </c>
      <c r="L207" s="9">
        <v>250000</v>
      </c>
      <c r="M207" s="9">
        <v>0</v>
      </c>
      <c r="N207" s="10">
        <v>65000</v>
      </c>
      <c r="O207" s="11">
        <f>K207+N207</f>
        <v>286000</v>
      </c>
      <c r="P207" s="12">
        <f t="shared" si="25"/>
        <v>4346.5045592705173</v>
      </c>
      <c r="Q207" s="12">
        <v>1000</v>
      </c>
      <c r="R207" s="12">
        <v>1350</v>
      </c>
      <c r="S207" s="13">
        <f t="shared" si="26"/>
        <v>6696.5045592705173</v>
      </c>
      <c r="T207" s="14">
        <f t="shared" si="27"/>
        <v>1004.4756838905776</v>
      </c>
      <c r="U207" s="12">
        <v>225</v>
      </c>
      <c r="V207" s="12">
        <v>40</v>
      </c>
      <c r="W207" s="15">
        <f t="shared" si="28"/>
        <v>7965.9802431610951</v>
      </c>
      <c r="X207" s="27">
        <f t="shared" si="29"/>
        <v>6961.5045592705173</v>
      </c>
    </row>
    <row r="208" spans="1:24" s="16" customFormat="1">
      <c r="A208" s="33"/>
      <c r="B208" s="7" t="s">
        <v>227</v>
      </c>
      <c r="C208" s="8">
        <v>12.12</v>
      </c>
      <c r="D208" s="8" t="s">
        <v>228</v>
      </c>
      <c r="E208" s="8">
        <v>4</v>
      </c>
      <c r="F208" s="8" t="s">
        <v>50</v>
      </c>
      <c r="G208" s="8" t="s">
        <v>229</v>
      </c>
      <c r="H208" s="8">
        <v>2200</v>
      </c>
      <c r="I208" s="8" t="s">
        <v>113</v>
      </c>
      <c r="J208" s="8">
        <v>600</v>
      </c>
      <c r="K208" s="9">
        <v>848500</v>
      </c>
      <c r="L208" s="9">
        <v>660000</v>
      </c>
      <c r="M208" s="9">
        <v>1186920</v>
      </c>
      <c r="N208" s="10">
        <v>65000</v>
      </c>
      <c r="O208" s="11">
        <f>L208+N208</f>
        <v>725000</v>
      </c>
      <c r="P208" s="12">
        <f t="shared" si="25"/>
        <v>11018.237082066869</v>
      </c>
      <c r="Q208" s="12">
        <v>1000</v>
      </c>
      <c r="R208" s="12">
        <v>1350</v>
      </c>
      <c r="S208" s="13">
        <f t="shared" si="26"/>
        <v>13368.237082066869</v>
      </c>
      <c r="T208" s="14">
        <f t="shared" si="27"/>
        <v>2005.2355623100302</v>
      </c>
      <c r="U208" s="12">
        <v>225</v>
      </c>
      <c r="V208" s="12">
        <v>40</v>
      </c>
      <c r="W208" s="15">
        <f t="shared" si="28"/>
        <v>15638.4726443769</v>
      </c>
      <c r="X208" s="27">
        <f t="shared" si="29"/>
        <v>13633.237082066869</v>
      </c>
    </row>
    <row r="209" spans="1:24" s="16" customFormat="1">
      <c r="A209" s="33"/>
      <c r="B209" s="7" t="s">
        <v>766</v>
      </c>
      <c r="C209" s="8">
        <v>12.12</v>
      </c>
      <c r="D209" s="8" t="s">
        <v>767</v>
      </c>
      <c r="E209" s="8">
        <v>4.5</v>
      </c>
      <c r="F209" s="8" t="s">
        <v>50</v>
      </c>
      <c r="G209" s="8" t="s">
        <v>768</v>
      </c>
      <c r="H209" s="8">
        <v>1600</v>
      </c>
      <c r="I209" s="8" t="s">
        <v>56</v>
      </c>
      <c r="J209" s="8">
        <v>339</v>
      </c>
      <c r="K209" s="9">
        <v>971500</v>
      </c>
      <c r="L209" s="9">
        <v>800000</v>
      </c>
      <c r="M209" s="9">
        <v>834181.81</v>
      </c>
      <c r="N209" s="10">
        <v>65000</v>
      </c>
      <c r="O209" s="11">
        <f>L209+N209</f>
        <v>865000</v>
      </c>
      <c r="P209" s="12">
        <f t="shared" si="25"/>
        <v>13145.896656534955</v>
      </c>
      <c r="Q209" s="12">
        <v>1000</v>
      </c>
      <c r="R209" s="12">
        <v>1350</v>
      </c>
      <c r="S209" s="13">
        <f t="shared" si="26"/>
        <v>15495.896656534955</v>
      </c>
      <c r="T209" s="14">
        <f t="shared" si="27"/>
        <v>2324.3844984802431</v>
      </c>
      <c r="U209" s="12">
        <v>225</v>
      </c>
      <c r="V209" s="12">
        <v>40</v>
      </c>
      <c r="W209" s="15">
        <f t="shared" si="28"/>
        <v>18085.281155015196</v>
      </c>
      <c r="X209" s="27">
        <f t="shared" si="29"/>
        <v>15760.896656534955</v>
      </c>
    </row>
    <row r="210" spans="1:24" s="16" customFormat="1">
      <c r="A210" s="32" t="s">
        <v>1486</v>
      </c>
      <c r="B210" s="7" t="s">
        <v>652</v>
      </c>
      <c r="C210" s="8">
        <v>12.2</v>
      </c>
      <c r="D210" s="8" t="s">
        <v>653</v>
      </c>
      <c r="E210" s="8">
        <v>4.5</v>
      </c>
      <c r="F210" s="8" t="s">
        <v>22</v>
      </c>
      <c r="G210" s="8" t="s">
        <v>654</v>
      </c>
      <c r="H210" s="8">
        <v>1800</v>
      </c>
      <c r="I210" s="8" t="s">
        <v>497</v>
      </c>
      <c r="J210" s="8">
        <v>179</v>
      </c>
      <c r="K210" s="9">
        <v>1289000</v>
      </c>
      <c r="L210" s="9">
        <v>1380000</v>
      </c>
      <c r="M210" s="9">
        <v>900000</v>
      </c>
      <c r="N210" s="10">
        <v>65000</v>
      </c>
      <c r="O210" s="11">
        <f>K210+N210</f>
        <v>1354000</v>
      </c>
      <c r="P210" s="12">
        <f t="shared" si="25"/>
        <v>20577.507598784196</v>
      </c>
      <c r="Q210" s="12">
        <v>1000</v>
      </c>
      <c r="R210" s="12">
        <v>1350</v>
      </c>
      <c r="S210" s="13">
        <f t="shared" si="26"/>
        <v>22927.507598784196</v>
      </c>
      <c r="T210" s="14">
        <f t="shared" si="27"/>
        <v>3439.1261398176293</v>
      </c>
      <c r="U210" s="12">
        <v>225</v>
      </c>
      <c r="V210" s="12">
        <v>40</v>
      </c>
      <c r="W210" s="15">
        <f t="shared" si="28"/>
        <v>26631.633738601824</v>
      </c>
      <c r="X210" s="27">
        <f t="shared" si="29"/>
        <v>23192.507598784196</v>
      </c>
    </row>
    <row r="211" spans="1:24">
      <c r="B211" s="7" t="s">
        <v>203</v>
      </c>
      <c r="C211" s="8">
        <v>12.3</v>
      </c>
      <c r="D211" s="8" t="s">
        <v>204</v>
      </c>
      <c r="E211" s="8">
        <v>4</v>
      </c>
      <c r="F211" s="8" t="s">
        <v>83</v>
      </c>
      <c r="G211" s="8" t="s">
        <v>205</v>
      </c>
      <c r="H211" s="8">
        <v>1300</v>
      </c>
      <c r="I211" s="8" t="s">
        <v>25</v>
      </c>
      <c r="J211" s="8">
        <v>66</v>
      </c>
      <c r="K211" s="9">
        <v>305000</v>
      </c>
      <c r="L211" s="9">
        <v>320000</v>
      </c>
      <c r="M211" s="9">
        <v>0</v>
      </c>
      <c r="N211" s="10">
        <v>65000</v>
      </c>
      <c r="O211" s="11">
        <f>K211+N211</f>
        <v>370000</v>
      </c>
      <c r="P211" s="12">
        <f t="shared" si="25"/>
        <v>5623.100303951368</v>
      </c>
      <c r="Q211" s="12">
        <v>1000</v>
      </c>
      <c r="R211" s="12">
        <v>1350</v>
      </c>
      <c r="S211" s="13">
        <f t="shared" si="26"/>
        <v>7973.100303951368</v>
      </c>
      <c r="T211" s="14">
        <f t="shared" si="27"/>
        <v>1195.9650455927051</v>
      </c>
      <c r="U211" s="12">
        <v>225</v>
      </c>
      <c r="V211" s="12">
        <v>40</v>
      </c>
      <c r="W211" s="15">
        <f t="shared" si="28"/>
        <v>9434.0653495440729</v>
      </c>
      <c r="X211" s="27">
        <f t="shared" si="29"/>
        <v>8238.1003039513671</v>
      </c>
    </row>
    <row r="212" spans="1:24">
      <c r="B212" s="7" t="s">
        <v>237</v>
      </c>
      <c r="C212" s="8">
        <v>12.3</v>
      </c>
      <c r="D212" s="8" t="s">
        <v>238</v>
      </c>
      <c r="E212" s="8">
        <v>4.5</v>
      </c>
      <c r="F212" s="8" t="s">
        <v>34</v>
      </c>
      <c r="G212" s="8" t="s">
        <v>239</v>
      </c>
      <c r="H212" s="8">
        <v>2000</v>
      </c>
      <c r="I212" s="8" t="s">
        <v>86</v>
      </c>
      <c r="J212" s="8">
        <v>459</v>
      </c>
      <c r="K212" s="9">
        <v>754000</v>
      </c>
      <c r="L212" s="9">
        <v>720000</v>
      </c>
      <c r="M212" s="9">
        <v>609181.81000000006</v>
      </c>
      <c r="N212" s="10">
        <v>65000</v>
      </c>
      <c r="O212" s="11">
        <f>L212+N212</f>
        <v>785000</v>
      </c>
      <c r="P212" s="12">
        <f t="shared" si="25"/>
        <v>11930.091185410334</v>
      </c>
      <c r="Q212" s="12">
        <v>1000</v>
      </c>
      <c r="R212" s="12">
        <v>1350</v>
      </c>
      <c r="S212" s="13">
        <f t="shared" si="26"/>
        <v>14280.091185410334</v>
      </c>
      <c r="T212" s="14">
        <f t="shared" si="27"/>
        <v>2142.0136778115502</v>
      </c>
      <c r="U212" s="12">
        <v>225</v>
      </c>
      <c r="V212" s="12">
        <v>40</v>
      </c>
      <c r="W212" s="15">
        <f t="shared" si="28"/>
        <v>16687.104863221884</v>
      </c>
      <c r="X212" s="27">
        <f t="shared" si="29"/>
        <v>14545.091185410334</v>
      </c>
    </row>
    <row r="213" spans="1:24">
      <c r="B213" s="7" t="s">
        <v>271</v>
      </c>
      <c r="C213" s="8">
        <v>12.3</v>
      </c>
      <c r="D213" s="8" t="s">
        <v>272</v>
      </c>
      <c r="E213" s="8">
        <v>3.5</v>
      </c>
      <c r="F213" s="8" t="s">
        <v>99</v>
      </c>
      <c r="G213" s="8" t="s">
        <v>273</v>
      </c>
      <c r="H213" s="8">
        <v>1200</v>
      </c>
      <c r="I213" s="8" t="s">
        <v>31</v>
      </c>
      <c r="J213" s="8">
        <v>152</v>
      </c>
      <c r="K213" s="9">
        <v>158800</v>
      </c>
      <c r="L213" s="9">
        <v>160000</v>
      </c>
      <c r="M213" s="9">
        <v>180000</v>
      </c>
      <c r="N213" s="10">
        <v>65000</v>
      </c>
      <c r="O213" s="11">
        <f>K213+N213</f>
        <v>223800</v>
      </c>
      <c r="P213" s="12">
        <f t="shared" si="25"/>
        <v>3401.2158054711249</v>
      </c>
      <c r="Q213" s="12">
        <v>1000</v>
      </c>
      <c r="R213" s="12">
        <v>1350</v>
      </c>
      <c r="S213" s="13">
        <f t="shared" si="26"/>
        <v>5751.2158054711253</v>
      </c>
      <c r="T213" s="14">
        <f t="shared" si="27"/>
        <v>862.68237082066878</v>
      </c>
      <c r="U213" s="12">
        <v>225</v>
      </c>
      <c r="V213" s="12">
        <v>40</v>
      </c>
      <c r="W213" s="15">
        <f t="shared" si="28"/>
        <v>6878.8981762917938</v>
      </c>
      <c r="X213" s="27">
        <f t="shared" si="29"/>
        <v>6016.2158054711253</v>
      </c>
    </row>
    <row r="214" spans="1:24">
      <c r="B214" s="7" t="s">
        <v>302</v>
      </c>
      <c r="C214" s="8">
        <v>12.3</v>
      </c>
      <c r="D214" s="8" t="s">
        <v>303</v>
      </c>
      <c r="E214" s="8">
        <v>3.5</v>
      </c>
      <c r="F214" s="8" t="s">
        <v>30</v>
      </c>
      <c r="G214" s="8" t="s">
        <v>304</v>
      </c>
      <c r="H214" s="8">
        <v>3300</v>
      </c>
      <c r="I214" s="8" t="s">
        <v>28</v>
      </c>
      <c r="J214" s="8">
        <v>116</v>
      </c>
      <c r="K214" s="9">
        <v>1114000</v>
      </c>
      <c r="L214" s="9">
        <v>1050000</v>
      </c>
      <c r="M214" s="9">
        <v>0</v>
      </c>
      <c r="N214" s="10">
        <v>65000</v>
      </c>
      <c r="O214" s="11">
        <f>K214+N214</f>
        <v>1179000</v>
      </c>
      <c r="P214" s="12">
        <f t="shared" si="25"/>
        <v>17917.93313069909</v>
      </c>
      <c r="Q214" s="12">
        <v>1000</v>
      </c>
      <c r="R214" s="12">
        <v>1350</v>
      </c>
      <c r="S214" s="13">
        <f t="shared" si="26"/>
        <v>20267.93313069909</v>
      </c>
      <c r="T214" s="14">
        <f t="shared" si="27"/>
        <v>3040.1899696048636</v>
      </c>
      <c r="U214" s="12">
        <v>225</v>
      </c>
      <c r="V214" s="12">
        <v>40</v>
      </c>
      <c r="W214" s="15">
        <f t="shared" si="28"/>
        <v>23573.123100303954</v>
      </c>
      <c r="X214" s="27">
        <f t="shared" si="29"/>
        <v>20532.93313069909</v>
      </c>
    </row>
    <row r="215" spans="1:24">
      <c r="B215" s="7" t="s">
        <v>551</v>
      </c>
      <c r="C215" s="8">
        <v>12.3</v>
      </c>
      <c r="D215" s="8" t="s">
        <v>552</v>
      </c>
      <c r="E215" s="8">
        <v>4</v>
      </c>
      <c r="F215" s="8" t="s">
        <v>34</v>
      </c>
      <c r="G215" s="8" t="s">
        <v>553</v>
      </c>
      <c r="H215" s="8">
        <v>1600</v>
      </c>
      <c r="I215" s="8" t="s">
        <v>31</v>
      </c>
      <c r="J215" s="8">
        <v>213</v>
      </c>
      <c r="K215" s="9">
        <v>225000</v>
      </c>
      <c r="L215" s="9">
        <v>265000</v>
      </c>
      <c r="M215" s="9">
        <v>210000</v>
      </c>
      <c r="N215" s="10">
        <v>65000</v>
      </c>
      <c r="O215" s="11">
        <f>L215+N215</f>
        <v>330000</v>
      </c>
      <c r="P215" s="12">
        <f t="shared" si="25"/>
        <v>5015.1975683890578</v>
      </c>
      <c r="Q215" s="12">
        <v>1000</v>
      </c>
      <c r="R215" s="12">
        <v>1350</v>
      </c>
      <c r="S215" s="13">
        <f t="shared" si="26"/>
        <v>7365.1975683890578</v>
      </c>
      <c r="T215" s="14">
        <f t="shared" si="27"/>
        <v>1104.7796352583587</v>
      </c>
      <c r="U215" s="12">
        <v>225</v>
      </c>
      <c r="V215" s="12">
        <v>40</v>
      </c>
      <c r="W215" s="15">
        <f t="shared" si="28"/>
        <v>8734.9772036474169</v>
      </c>
      <c r="X215" s="27">
        <f t="shared" si="29"/>
        <v>7630.1975683890578</v>
      </c>
    </row>
    <row r="216" spans="1:24">
      <c r="B216" s="7" t="s">
        <v>173</v>
      </c>
      <c r="C216" s="8">
        <v>12.5</v>
      </c>
      <c r="D216" s="8" t="s">
        <v>174</v>
      </c>
      <c r="E216" s="8">
        <v>4</v>
      </c>
      <c r="F216" s="8" t="s">
        <v>34</v>
      </c>
      <c r="G216" s="8" t="s">
        <v>175</v>
      </c>
      <c r="H216" s="8">
        <v>1300</v>
      </c>
      <c r="I216" s="8" t="s">
        <v>58</v>
      </c>
      <c r="J216" s="8">
        <v>96</v>
      </c>
      <c r="K216" s="9">
        <v>329000</v>
      </c>
      <c r="L216" s="9">
        <v>330000</v>
      </c>
      <c r="M216" s="9">
        <v>0</v>
      </c>
      <c r="N216" s="10">
        <v>65000</v>
      </c>
      <c r="O216" s="11">
        <f>K216+N216</f>
        <v>394000</v>
      </c>
      <c r="P216" s="12">
        <f t="shared" si="25"/>
        <v>5987.8419452887538</v>
      </c>
      <c r="Q216" s="12">
        <v>1000</v>
      </c>
      <c r="R216" s="12">
        <v>1350</v>
      </c>
      <c r="S216" s="13">
        <f t="shared" si="26"/>
        <v>8337.8419452887538</v>
      </c>
      <c r="T216" s="14">
        <f t="shared" si="27"/>
        <v>1250.6762917933131</v>
      </c>
      <c r="U216" s="12">
        <v>225</v>
      </c>
      <c r="V216" s="12">
        <v>40</v>
      </c>
      <c r="W216" s="15">
        <f t="shared" si="28"/>
        <v>9853.5182370820676</v>
      </c>
      <c r="X216" s="27">
        <f t="shared" si="29"/>
        <v>8602.8419452887538</v>
      </c>
    </row>
    <row r="217" spans="1:24" s="16" customFormat="1">
      <c r="A217" s="33"/>
      <c r="B217" s="7" t="s">
        <v>197</v>
      </c>
      <c r="C217" s="8">
        <v>12.6</v>
      </c>
      <c r="D217" s="8" t="s">
        <v>198</v>
      </c>
      <c r="E217" s="8">
        <v>4.5</v>
      </c>
      <c r="F217" s="8" t="s">
        <v>27</v>
      </c>
      <c r="G217" s="8" t="s">
        <v>199</v>
      </c>
      <c r="H217" s="8">
        <v>1300</v>
      </c>
      <c r="I217" s="8" t="s">
        <v>160</v>
      </c>
      <c r="J217" s="8">
        <v>67</v>
      </c>
      <c r="K217" s="9">
        <v>329000</v>
      </c>
      <c r="L217" s="9">
        <v>340000</v>
      </c>
      <c r="M217" s="9">
        <v>0</v>
      </c>
      <c r="N217" s="10">
        <v>65000</v>
      </c>
      <c r="O217" s="11">
        <f>K217+N217</f>
        <v>394000</v>
      </c>
      <c r="P217" s="12">
        <f t="shared" si="25"/>
        <v>5987.8419452887538</v>
      </c>
      <c r="Q217" s="12">
        <v>1000</v>
      </c>
      <c r="R217" s="12">
        <v>1350</v>
      </c>
      <c r="S217" s="13">
        <f t="shared" si="26"/>
        <v>8337.8419452887538</v>
      </c>
      <c r="T217" s="14">
        <f t="shared" si="27"/>
        <v>1250.6762917933131</v>
      </c>
      <c r="U217" s="12">
        <v>225</v>
      </c>
      <c r="V217" s="12">
        <v>40</v>
      </c>
      <c r="W217" s="15">
        <f t="shared" si="28"/>
        <v>9853.5182370820676</v>
      </c>
      <c r="X217" s="27">
        <f t="shared" si="29"/>
        <v>8602.8419452887538</v>
      </c>
    </row>
    <row r="218" spans="1:24">
      <c r="A218" s="32" t="s">
        <v>1487</v>
      </c>
      <c r="B218" s="7" t="s">
        <v>381</v>
      </c>
      <c r="C218" s="8">
        <v>12.6</v>
      </c>
      <c r="D218" s="8" t="s">
        <v>382</v>
      </c>
      <c r="E218" s="8">
        <v>4</v>
      </c>
      <c r="F218" s="8" t="s">
        <v>27</v>
      </c>
      <c r="G218" s="8" t="s">
        <v>383</v>
      </c>
      <c r="H218" s="8">
        <v>2000</v>
      </c>
      <c r="I218" s="8" t="s">
        <v>384</v>
      </c>
      <c r="J218" s="8">
        <v>164</v>
      </c>
      <c r="K218" s="9">
        <v>850000</v>
      </c>
      <c r="L218" s="9">
        <v>860000</v>
      </c>
      <c r="M218" s="9">
        <v>1100000</v>
      </c>
      <c r="N218" s="10">
        <v>65000</v>
      </c>
      <c r="O218" s="11">
        <f>K218+N218</f>
        <v>915000</v>
      </c>
      <c r="P218" s="12">
        <f t="shared" si="25"/>
        <v>13905.775075987842</v>
      </c>
      <c r="Q218" s="12">
        <v>1000</v>
      </c>
      <c r="R218" s="12">
        <v>1350</v>
      </c>
      <c r="S218" s="13">
        <f t="shared" si="26"/>
        <v>16255.775075987842</v>
      </c>
      <c r="T218" s="14">
        <f t="shared" si="27"/>
        <v>2438.366261398176</v>
      </c>
      <c r="U218" s="12">
        <v>225</v>
      </c>
      <c r="V218" s="12">
        <v>40</v>
      </c>
      <c r="W218" s="15">
        <f t="shared" si="28"/>
        <v>18959.14133738602</v>
      </c>
      <c r="X218" s="27">
        <f t="shared" si="29"/>
        <v>16520.77507598784</v>
      </c>
    </row>
    <row r="219" spans="1:24">
      <c r="B219" s="7" t="s">
        <v>775</v>
      </c>
      <c r="C219" s="8">
        <v>12.6</v>
      </c>
      <c r="D219" s="8" t="s">
        <v>776</v>
      </c>
      <c r="E219" s="8">
        <v>4.5</v>
      </c>
      <c r="F219" s="8" t="s">
        <v>30</v>
      </c>
      <c r="G219" s="8" t="s">
        <v>777</v>
      </c>
      <c r="H219" s="8">
        <v>3000</v>
      </c>
      <c r="I219" s="8" t="s">
        <v>24</v>
      </c>
      <c r="J219" s="8">
        <v>515</v>
      </c>
      <c r="K219" s="9">
        <v>779000</v>
      </c>
      <c r="L219" s="9">
        <v>750000</v>
      </c>
      <c r="M219" s="9">
        <v>996800</v>
      </c>
      <c r="N219" s="10">
        <v>65000</v>
      </c>
      <c r="O219" s="11">
        <f>L219+N219</f>
        <v>815000</v>
      </c>
      <c r="P219" s="12">
        <f t="shared" si="25"/>
        <v>12386.018237082068</v>
      </c>
      <c r="Q219" s="12">
        <v>1000</v>
      </c>
      <c r="R219" s="12">
        <v>1350</v>
      </c>
      <c r="S219" s="13">
        <f t="shared" si="26"/>
        <v>14736.018237082068</v>
      </c>
      <c r="T219" s="14">
        <f t="shared" si="27"/>
        <v>2210.4027355623102</v>
      </c>
      <c r="U219" s="12">
        <v>225</v>
      </c>
      <c r="V219" s="12">
        <v>40</v>
      </c>
      <c r="W219" s="15">
        <f t="shared" si="28"/>
        <v>17211.420972644377</v>
      </c>
      <c r="X219" s="27">
        <f t="shared" si="29"/>
        <v>15001.018237082068</v>
      </c>
    </row>
    <row r="220" spans="1:24">
      <c r="B220" s="7" t="s">
        <v>574</v>
      </c>
      <c r="C220" s="8">
        <v>12.8</v>
      </c>
      <c r="D220" s="8" t="s">
        <v>575</v>
      </c>
      <c r="E220" s="8">
        <v>3.5</v>
      </c>
      <c r="F220" s="8" t="s">
        <v>22</v>
      </c>
      <c r="G220" s="8" t="s">
        <v>576</v>
      </c>
      <c r="H220" s="8">
        <v>1400</v>
      </c>
      <c r="I220" s="8" t="s">
        <v>296</v>
      </c>
      <c r="J220" s="8">
        <v>248</v>
      </c>
      <c r="K220" s="9">
        <v>312000</v>
      </c>
      <c r="L220" s="9">
        <v>330000</v>
      </c>
      <c r="M220" s="9">
        <v>640000</v>
      </c>
      <c r="N220" s="10">
        <v>65000</v>
      </c>
      <c r="O220" s="11">
        <f>L220+N220</f>
        <v>395000</v>
      </c>
      <c r="P220" s="12">
        <f t="shared" si="25"/>
        <v>6003.0395136778116</v>
      </c>
      <c r="Q220" s="12">
        <v>1000</v>
      </c>
      <c r="R220" s="12">
        <v>1350</v>
      </c>
      <c r="S220" s="13">
        <f t="shared" si="26"/>
        <v>8353.0395136778116</v>
      </c>
      <c r="T220" s="14">
        <f t="shared" si="27"/>
        <v>1252.9559270516718</v>
      </c>
      <c r="U220" s="12">
        <v>225</v>
      </c>
      <c r="V220" s="12">
        <v>40</v>
      </c>
      <c r="W220" s="15">
        <f t="shared" si="28"/>
        <v>9870.9954407294827</v>
      </c>
      <c r="X220" s="27">
        <f t="shared" si="29"/>
        <v>8618.0395136778116</v>
      </c>
    </row>
    <row r="221" spans="1:24" s="16" customFormat="1">
      <c r="A221" s="33"/>
      <c r="B221" s="7" t="s">
        <v>577</v>
      </c>
      <c r="C221" s="8">
        <v>12.8</v>
      </c>
      <c r="D221" s="8" t="s">
        <v>578</v>
      </c>
      <c r="E221" s="8">
        <v>4</v>
      </c>
      <c r="F221" s="8" t="s">
        <v>234</v>
      </c>
      <c r="G221" s="8" t="s">
        <v>579</v>
      </c>
      <c r="H221" s="8">
        <v>1600</v>
      </c>
      <c r="I221" s="8" t="s">
        <v>147</v>
      </c>
      <c r="J221" s="8">
        <v>528</v>
      </c>
      <c r="K221" s="9">
        <v>801000</v>
      </c>
      <c r="L221" s="9">
        <v>675000</v>
      </c>
      <c r="M221" s="9">
        <v>638333.31000000006</v>
      </c>
      <c r="N221" s="10">
        <v>65000</v>
      </c>
      <c r="O221" s="11">
        <f>L221+N221</f>
        <v>740000</v>
      </c>
      <c r="P221" s="12">
        <f t="shared" si="25"/>
        <v>11246.200607902736</v>
      </c>
      <c r="Q221" s="12">
        <v>1000</v>
      </c>
      <c r="R221" s="12">
        <v>1350</v>
      </c>
      <c r="S221" s="13">
        <f t="shared" si="26"/>
        <v>13596.200607902736</v>
      </c>
      <c r="T221" s="14">
        <f t="shared" si="27"/>
        <v>2039.4300911854102</v>
      </c>
      <c r="U221" s="12">
        <v>225</v>
      </c>
      <c r="V221" s="12">
        <v>40</v>
      </c>
      <c r="W221" s="15">
        <f t="shared" si="28"/>
        <v>15900.630699088146</v>
      </c>
      <c r="X221" s="27">
        <f t="shared" si="29"/>
        <v>13861.200607902736</v>
      </c>
    </row>
    <row r="222" spans="1:24">
      <c r="B222" s="7" t="s">
        <v>780</v>
      </c>
      <c r="C222" s="8">
        <v>12.8</v>
      </c>
      <c r="D222" s="8" t="s">
        <v>781</v>
      </c>
      <c r="E222" s="8">
        <v>4</v>
      </c>
      <c r="F222" s="8" t="s">
        <v>34</v>
      </c>
      <c r="G222" s="8" t="s">
        <v>782</v>
      </c>
      <c r="H222" s="8">
        <v>1200</v>
      </c>
      <c r="I222" s="8" t="s">
        <v>46</v>
      </c>
      <c r="J222" s="8">
        <v>111</v>
      </c>
      <c r="K222" s="9">
        <v>396000</v>
      </c>
      <c r="L222" s="9">
        <v>400000</v>
      </c>
      <c r="M222" s="9">
        <v>367958.34</v>
      </c>
      <c r="N222" s="10">
        <v>65000</v>
      </c>
      <c r="O222" s="11">
        <f>K222+N222</f>
        <v>461000</v>
      </c>
      <c r="P222" s="12">
        <f t="shared" si="25"/>
        <v>7006.0790273556231</v>
      </c>
      <c r="Q222" s="12">
        <v>1000</v>
      </c>
      <c r="R222" s="12">
        <v>1350</v>
      </c>
      <c r="S222" s="13">
        <f t="shared" si="26"/>
        <v>9356.0790273556231</v>
      </c>
      <c r="T222" s="14">
        <f t="shared" si="27"/>
        <v>1403.4118541033433</v>
      </c>
      <c r="U222" s="12">
        <v>225</v>
      </c>
      <c r="V222" s="12">
        <v>40</v>
      </c>
      <c r="W222" s="15">
        <f t="shared" si="28"/>
        <v>11024.490881458967</v>
      </c>
      <c r="X222" s="27">
        <f t="shared" si="29"/>
        <v>9621.0790273556231</v>
      </c>
    </row>
    <row r="223" spans="1:24">
      <c r="B223" s="7" t="s">
        <v>495</v>
      </c>
      <c r="C223" s="8">
        <v>12.9</v>
      </c>
      <c r="D223" s="8" t="s">
        <v>484</v>
      </c>
      <c r="E223" s="8">
        <v>3.5</v>
      </c>
      <c r="F223" s="8" t="s">
        <v>34</v>
      </c>
      <c r="G223" s="8" t="s">
        <v>496</v>
      </c>
      <c r="H223" s="8">
        <v>2000</v>
      </c>
      <c r="I223" s="8" t="s">
        <v>497</v>
      </c>
      <c r="J223" s="8">
        <v>218</v>
      </c>
      <c r="K223" s="9">
        <v>828000</v>
      </c>
      <c r="L223" s="9">
        <v>850000</v>
      </c>
      <c r="M223" s="9">
        <v>920000</v>
      </c>
      <c r="N223" s="10">
        <v>65000</v>
      </c>
      <c r="O223" s="11">
        <f>K223+N223</f>
        <v>893000</v>
      </c>
      <c r="P223" s="12">
        <f t="shared" si="25"/>
        <v>13571.428571428572</v>
      </c>
      <c r="Q223" s="12">
        <v>1000</v>
      </c>
      <c r="R223" s="12">
        <v>1350</v>
      </c>
      <c r="S223" s="13">
        <f t="shared" si="26"/>
        <v>15921.428571428572</v>
      </c>
      <c r="T223" s="14">
        <f t="shared" si="27"/>
        <v>2388.2142857142858</v>
      </c>
      <c r="U223" s="12">
        <v>225</v>
      </c>
      <c r="V223" s="12">
        <v>40</v>
      </c>
      <c r="W223" s="15">
        <f t="shared" si="28"/>
        <v>18574.642857142859</v>
      </c>
      <c r="X223" s="27">
        <f t="shared" si="29"/>
        <v>16186.428571428572</v>
      </c>
    </row>
    <row r="224" spans="1:24">
      <c r="B224" s="7" t="s">
        <v>769</v>
      </c>
      <c r="C224" s="8">
        <v>13.12</v>
      </c>
      <c r="D224" s="8" t="s">
        <v>770</v>
      </c>
      <c r="E224" s="8">
        <v>4</v>
      </c>
      <c r="F224" s="8" t="s">
        <v>22</v>
      </c>
      <c r="G224" s="8" t="s">
        <v>771</v>
      </c>
      <c r="H224" s="8">
        <v>3000</v>
      </c>
      <c r="I224" s="8" t="s">
        <v>380</v>
      </c>
      <c r="J224" s="8">
        <v>345</v>
      </c>
      <c r="K224" s="9">
        <v>1131000</v>
      </c>
      <c r="L224" s="9">
        <v>1100000</v>
      </c>
      <c r="M224" s="9">
        <v>996800</v>
      </c>
      <c r="N224" s="10">
        <v>65000</v>
      </c>
      <c r="O224" s="11">
        <f t="shared" ref="O224:O232" si="30">L224+N224</f>
        <v>1165000</v>
      </c>
      <c r="P224" s="12">
        <f t="shared" si="25"/>
        <v>17705.167173252281</v>
      </c>
      <c r="Q224" s="12">
        <v>1000</v>
      </c>
      <c r="R224" s="12">
        <v>1350</v>
      </c>
      <c r="S224" s="13">
        <f t="shared" si="26"/>
        <v>20055.167173252281</v>
      </c>
      <c r="T224" s="14">
        <f t="shared" si="27"/>
        <v>3008.2750759878422</v>
      </c>
      <c r="U224" s="12">
        <v>225</v>
      </c>
      <c r="V224" s="12">
        <v>40</v>
      </c>
      <c r="W224" s="15">
        <f t="shared" si="28"/>
        <v>23328.442249240125</v>
      </c>
      <c r="X224" s="27">
        <f t="shared" si="29"/>
        <v>20320.167173252281</v>
      </c>
    </row>
    <row r="225" spans="1:24" s="16" customFormat="1">
      <c r="A225" s="33"/>
      <c r="B225" s="7" t="s">
        <v>224</v>
      </c>
      <c r="C225" s="8">
        <v>13.2</v>
      </c>
      <c r="D225" s="8" t="s">
        <v>225</v>
      </c>
      <c r="E225" s="8">
        <v>4</v>
      </c>
      <c r="F225" s="8" t="s">
        <v>27</v>
      </c>
      <c r="G225" s="8" t="s">
        <v>226</v>
      </c>
      <c r="H225" s="8">
        <v>2200</v>
      </c>
      <c r="I225" s="8" t="s">
        <v>113</v>
      </c>
      <c r="J225" s="8">
        <v>661</v>
      </c>
      <c r="K225" s="9">
        <v>875500</v>
      </c>
      <c r="L225" s="9">
        <v>680000</v>
      </c>
      <c r="M225" s="9">
        <v>1097666.6299999999</v>
      </c>
      <c r="N225" s="10">
        <v>65000</v>
      </c>
      <c r="O225" s="11">
        <f t="shared" si="30"/>
        <v>745000</v>
      </c>
      <c r="P225" s="12">
        <f t="shared" si="25"/>
        <v>11322.188449848025</v>
      </c>
      <c r="Q225" s="12">
        <v>1000</v>
      </c>
      <c r="R225" s="12">
        <v>1350</v>
      </c>
      <c r="S225" s="13">
        <f t="shared" si="26"/>
        <v>13672.188449848025</v>
      </c>
      <c r="T225" s="14">
        <f t="shared" si="27"/>
        <v>2050.8282674772036</v>
      </c>
      <c r="U225" s="12">
        <v>225</v>
      </c>
      <c r="V225" s="12">
        <v>40</v>
      </c>
      <c r="W225" s="15">
        <f t="shared" si="28"/>
        <v>15988.016717325228</v>
      </c>
      <c r="X225" s="27">
        <f t="shared" si="29"/>
        <v>13937.188449848025</v>
      </c>
    </row>
    <row r="226" spans="1:24" s="16" customFormat="1">
      <c r="A226" s="33"/>
      <c r="B226" s="7" t="s">
        <v>772</v>
      </c>
      <c r="C226" s="8">
        <v>13.3</v>
      </c>
      <c r="D226" s="8" t="s">
        <v>773</v>
      </c>
      <c r="E226" s="8">
        <v>4</v>
      </c>
      <c r="F226" s="8" t="s">
        <v>34</v>
      </c>
      <c r="G226" s="8" t="s">
        <v>774</v>
      </c>
      <c r="H226" s="8">
        <v>1600</v>
      </c>
      <c r="I226" s="8" t="s">
        <v>24</v>
      </c>
      <c r="J226" s="8">
        <v>822</v>
      </c>
      <c r="K226" s="9">
        <v>1168000</v>
      </c>
      <c r="L226" s="9">
        <v>1100000</v>
      </c>
      <c r="M226" s="9">
        <v>849700</v>
      </c>
      <c r="N226" s="10">
        <v>65000</v>
      </c>
      <c r="O226" s="11">
        <f t="shared" si="30"/>
        <v>1165000</v>
      </c>
      <c r="P226" s="12">
        <f t="shared" si="25"/>
        <v>17705.167173252281</v>
      </c>
      <c r="Q226" s="12">
        <v>1000</v>
      </c>
      <c r="R226" s="12">
        <v>1350</v>
      </c>
      <c r="S226" s="13">
        <f t="shared" si="26"/>
        <v>20055.167173252281</v>
      </c>
      <c r="T226" s="14">
        <f t="shared" si="27"/>
        <v>3008.2750759878422</v>
      </c>
      <c r="U226" s="12">
        <v>225</v>
      </c>
      <c r="V226" s="12">
        <v>40</v>
      </c>
      <c r="W226" s="15">
        <f t="shared" si="28"/>
        <v>23328.442249240125</v>
      </c>
      <c r="X226" s="27">
        <f t="shared" si="29"/>
        <v>20320.167173252281</v>
      </c>
    </row>
    <row r="227" spans="1:24" s="16" customFormat="1">
      <c r="A227" s="33"/>
      <c r="B227" s="7" t="s">
        <v>625</v>
      </c>
      <c r="C227" s="8">
        <v>13.4</v>
      </c>
      <c r="D227" s="8" t="s">
        <v>626</v>
      </c>
      <c r="E227" s="8">
        <v>4</v>
      </c>
      <c r="F227" s="8" t="s">
        <v>234</v>
      </c>
      <c r="G227" s="8" t="s">
        <v>627</v>
      </c>
      <c r="H227" s="8">
        <v>1600</v>
      </c>
      <c r="I227" s="8" t="s">
        <v>24</v>
      </c>
      <c r="J227" s="8">
        <v>589</v>
      </c>
      <c r="K227" s="9">
        <v>1340000</v>
      </c>
      <c r="L227" s="9">
        <v>1200000</v>
      </c>
      <c r="M227" s="9">
        <v>1310611.1299999999</v>
      </c>
      <c r="N227" s="10">
        <v>65000</v>
      </c>
      <c r="O227" s="11">
        <f t="shared" si="30"/>
        <v>1265000</v>
      </c>
      <c r="P227" s="12">
        <f t="shared" si="25"/>
        <v>19224.924012158055</v>
      </c>
      <c r="Q227" s="12">
        <v>1000</v>
      </c>
      <c r="R227" s="12">
        <v>1350</v>
      </c>
      <c r="S227" s="13">
        <f t="shared" si="26"/>
        <v>21574.924012158055</v>
      </c>
      <c r="T227" s="14">
        <f t="shared" si="27"/>
        <v>3236.238601823708</v>
      </c>
      <c r="U227" s="12">
        <v>225</v>
      </c>
      <c r="V227" s="12">
        <v>40</v>
      </c>
      <c r="W227" s="15">
        <f t="shared" si="28"/>
        <v>25076.162613981764</v>
      </c>
      <c r="X227" s="27">
        <f t="shared" si="29"/>
        <v>21839.924012158055</v>
      </c>
    </row>
    <row r="228" spans="1:24" s="16" customFormat="1">
      <c r="A228" s="33"/>
      <c r="B228" s="7" t="s">
        <v>554</v>
      </c>
      <c r="C228" s="8">
        <v>13.7</v>
      </c>
      <c r="D228" s="8" t="s">
        <v>555</v>
      </c>
      <c r="E228" s="8">
        <v>4</v>
      </c>
      <c r="F228" s="8" t="s">
        <v>85</v>
      </c>
      <c r="G228" s="8" t="s">
        <v>556</v>
      </c>
      <c r="H228" s="8">
        <v>1600</v>
      </c>
      <c r="I228" s="8" t="s">
        <v>557</v>
      </c>
      <c r="J228" s="8">
        <v>313</v>
      </c>
      <c r="K228" s="9">
        <v>382000</v>
      </c>
      <c r="L228" s="9">
        <v>290000</v>
      </c>
      <c r="M228" s="9">
        <v>435846.16</v>
      </c>
      <c r="N228" s="10">
        <v>65000</v>
      </c>
      <c r="O228" s="11">
        <f t="shared" si="30"/>
        <v>355000</v>
      </c>
      <c r="P228" s="12">
        <f t="shared" si="25"/>
        <v>5395.1367781155013</v>
      </c>
      <c r="Q228" s="12">
        <v>1000</v>
      </c>
      <c r="R228" s="12">
        <v>1350</v>
      </c>
      <c r="S228" s="13">
        <f t="shared" si="26"/>
        <v>7745.1367781155013</v>
      </c>
      <c r="T228" s="14">
        <f t="shared" si="27"/>
        <v>1161.7705167173251</v>
      </c>
      <c r="U228" s="12">
        <v>225</v>
      </c>
      <c r="V228" s="12">
        <v>40</v>
      </c>
      <c r="W228" s="15">
        <f t="shared" si="28"/>
        <v>9171.9072948328267</v>
      </c>
      <c r="X228" s="27">
        <f t="shared" si="29"/>
        <v>8010.1367781155013</v>
      </c>
    </row>
    <row r="229" spans="1:24" s="17" customFormat="1">
      <c r="A229" s="32"/>
      <c r="B229" s="7" t="s">
        <v>200</v>
      </c>
      <c r="C229" s="8">
        <v>13.8</v>
      </c>
      <c r="D229" s="8" t="s">
        <v>201</v>
      </c>
      <c r="E229" s="8">
        <v>3.5</v>
      </c>
      <c r="F229" s="8" t="s">
        <v>34</v>
      </c>
      <c r="G229" s="8" t="s">
        <v>202</v>
      </c>
      <c r="H229" s="8">
        <v>1300</v>
      </c>
      <c r="I229" s="8" t="s">
        <v>46</v>
      </c>
      <c r="J229" s="8">
        <v>376</v>
      </c>
      <c r="K229" s="9">
        <v>272000</v>
      </c>
      <c r="L229" s="9">
        <v>280000</v>
      </c>
      <c r="M229" s="9">
        <v>374666.66</v>
      </c>
      <c r="N229" s="10">
        <v>65000</v>
      </c>
      <c r="O229" s="11">
        <f t="shared" si="30"/>
        <v>345000</v>
      </c>
      <c r="P229" s="12">
        <f t="shared" si="25"/>
        <v>5243.1610942249245</v>
      </c>
      <c r="Q229" s="12">
        <v>1000</v>
      </c>
      <c r="R229" s="12">
        <v>1350</v>
      </c>
      <c r="S229" s="13">
        <f t="shared" si="26"/>
        <v>7593.1610942249245</v>
      </c>
      <c r="T229" s="14">
        <f t="shared" si="27"/>
        <v>1138.9741641337387</v>
      </c>
      <c r="U229" s="12">
        <v>225</v>
      </c>
      <c r="V229" s="12">
        <v>40</v>
      </c>
      <c r="W229" s="15">
        <f t="shared" si="28"/>
        <v>8997.1352583586631</v>
      </c>
      <c r="X229" s="27">
        <f t="shared" si="29"/>
        <v>7858.1610942249245</v>
      </c>
    </row>
    <row r="230" spans="1:24" s="16" customFormat="1">
      <c r="A230" s="33"/>
      <c r="B230" s="7" t="s">
        <v>499</v>
      </c>
      <c r="C230" s="8">
        <v>13.8</v>
      </c>
      <c r="D230" s="8" t="s">
        <v>500</v>
      </c>
      <c r="E230" s="8">
        <v>3.5</v>
      </c>
      <c r="F230" s="8" t="s">
        <v>34</v>
      </c>
      <c r="G230" s="8" t="s">
        <v>501</v>
      </c>
      <c r="H230" s="8">
        <v>2000</v>
      </c>
      <c r="I230" s="8" t="s">
        <v>502</v>
      </c>
      <c r="J230" s="8">
        <v>372</v>
      </c>
      <c r="K230" s="9">
        <v>824000</v>
      </c>
      <c r="L230" s="9">
        <v>740000</v>
      </c>
      <c r="M230" s="9">
        <v>908882.38</v>
      </c>
      <c r="N230" s="10">
        <v>65000</v>
      </c>
      <c r="O230" s="11">
        <f t="shared" si="30"/>
        <v>805000</v>
      </c>
      <c r="P230" s="12">
        <f t="shared" si="25"/>
        <v>12234.04255319149</v>
      </c>
      <c r="Q230" s="12">
        <v>1000</v>
      </c>
      <c r="R230" s="12">
        <v>1350</v>
      </c>
      <c r="S230" s="13">
        <f t="shared" si="26"/>
        <v>14584.04255319149</v>
      </c>
      <c r="T230" s="14">
        <f t="shared" si="27"/>
        <v>2187.6063829787236</v>
      </c>
      <c r="U230" s="12">
        <v>225</v>
      </c>
      <c r="V230" s="12">
        <v>40</v>
      </c>
      <c r="W230" s="15">
        <f t="shared" si="28"/>
        <v>17036.648936170212</v>
      </c>
      <c r="X230" s="27">
        <f t="shared" si="29"/>
        <v>14849.04255319149</v>
      </c>
    </row>
    <row r="231" spans="1:24" s="16" customFormat="1">
      <c r="A231" s="33"/>
      <c r="B231" s="7" t="s">
        <v>562</v>
      </c>
      <c r="C231" s="8">
        <v>13.9</v>
      </c>
      <c r="D231" s="8" t="s">
        <v>563</v>
      </c>
      <c r="E231" s="8">
        <v>3.5</v>
      </c>
      <c r="F231" s="8" t="s">
        <v>34</v>
      </c>
      <c r="G231" s="8" t="s">
        <v>564</v>
      </c>
      <c r="H231" s="8">
        <v>2000</v>
      </c>
      <c r="I231" s="8" t="s">
        <v>37</v>
      </c>
      <c r="J231" s="8">
        <v>1059</v>
      </c>
      <c r="K231" s="9">
        <v>903000</v>
      </c>
      <c r="L231" s="9">
        <v>730000</v>
      </c>
      <c r="M231" s="9">
        <v>804238.13</v>
      </c>
      <c r="N231" s="10">
        <v>65000</v>
      </c>
      <c r="O231" s="11">
        <f t="shared" si="30"/>
        <v>795000</v>
      </c>
      <c r="P231" s="12">
        <f t="shared" si="25"/>
        <v>12082.066869300912</v>
      </c>
      <c r="Q231" s="12">
        <v>1000</v>
      </c>
      <c r="R231" s="12">
        <v>1350</v>
      </c>
      <c r="S231" s="13">
        <f t="shared" si="26"/>
        <v>14432.066869300912</v>
      </c>
      <c r="T231" s="14">
        <f t="shared" si="27"/>
        <v>2164.8100303951369</v>
      </c>
      <c r="U231" s="12">
        <v>225</v>
      </c>
      <c r="V231" s="12">
        <v>40</v>
      </c>
      <c r="W231" s="15">
        <f t="shared" si="28"/>
        <v>16861.87689969605</v>
      </c>
      <c r="X231" s="27">
        <f t="shared" si="29"/>
        <v>14697.066869300912</v>
      </c>
    </row>
    <row r="232" spans="1:24" s="16" customFormat="1">
      <c r="A232" s="33"/>
      <c r="B232" s="7" t="s">
        <v>580</v>
      </c>
      <c r="C232" s="8">
        <v>13.9</v>
      </c>
      <c r="D232" s="8" t="s">
        <v>581</v>
      </c>
      <c r="E232" s="8">
        <v>4</v>
      </c>
      <c r="F232" s="8" t="s">
        <v>30</v>
      </c>
      <c r="G232" s="8" t="s">
        <v>582</v>
      </c>
      <c r="H232" s="8">
        <v>2000</v>
      </c>
      <c r="I232" s="8" t="s">
        <v>24</v>
      </c>
      <c r="J232" s="8">
        <v>302</v>
      </c>
      <c r="K232" s="9">
        <v>1069000</v>
      </c>
      <c r="L232" s="9">
        <v>990000</v>
      </c>
      <c r="M232" s="9">
        <v>1427409.13</v>
      </c>
      <c r="N232" s="10">
        <v>65000</v>
      </c>
      <c r="O232" s="11">
        <f t="shared" si="30"/>
        <v>1055000</v>
      </c>
      <c r="P232" s="12">
        <f t="shared" si="25"/>
        <v>16033.434650455927</v>
      </c>
      <c r="Q232" s="12">
        <v>1000</v>
      </c>
      <c r="R232" s="12">
        <v>1350</v>
      </c>
      <c r="S232" s="13">
        <f t="shared" si="26"/>
        <v>18383.434650455929</v>
      </c>
      <c r="T232" s="14">
        <f t="shared" si="27"/>
        <v>2757.5151975683893</v>
      </c>
      <c r="U232" s="12">
        <v>225</v>
      </c>
      <c r="V232" s="12">
        <v>40</v>
      </c>
      <c r="W232" s="15">
        <f t="shared" si="28"/>
        <v>21405.94984802432</v>
      </c>
      <c r="X232" s="27">
        <f t="shared" si="29"/>
        <v>18648.434650455929</v>
      </c>
    </row>
    <row r="233" spans="1:24" s="16" customFormat="1">
      <c r="A233" s="33"/>
      <c r="B233" s="7" t="s">
        <v>628</v>
      </c>
      <c r="C233" s="8">
        <v>13.9</v>
      </c>
      <c r="D233" s="8" t="s">
        <v>629</v>
      </c>
      <c r="E233" s="8">
        <v>4.5</v>
      </c>
      <c r="F233" s="8" t="s">
        <v>34</v>
      </c>
      <c r="G233" s="8" t="s">
        <v>630</v>
      </c>
      <c r="H233" s="8">
        <v>1600</v>
      </c>
      <c r="I233" s="8" t="s">
        <v>357</v>
      </c>
      <c r="J233" s="8">
        <v>178</v>
      </c>
      <c r="K233" s="9">
        <v>980000</v>
      </c>
      <c r="L233" s="9">
        <v>1100000</v>
      </c>
      <c r="M233" s="9">
        <v>1020000</v>
      </c>
      <c r="N233" s="10">
        <v>65000</v>
      </c>
      <c r="O233" s="11">
        <f>K233+N233</f>
        <v>1045000</v>
      </c>
      <c r="P233" s="12">
        <f t="shared" si="25"/>
        <v>15881.458966565349</v>
      </c>
      <c r="Q233" s="12">
        <v>1000</v>
      </c>
      <c r="R233" s="12">
        <v>1350</v>
      </c>
      <c r="S233" s="13">
        <f t="shared" si="26"/>
        <v>18231.458966565348</v>
      </c>
      <c r="T233" s="14">
        <f t="shared" si="27"/>
        <v>2734.7188449848022</v>
      </c>
      <c r="U233" s="12">
        <v>225</v>
      </c>
      <c r="V233" s="12">
        <v>40</v>
      </c>
      <c r="W233" s="15">
        <f t="shared" si="28"/>
        <v>21231.177811550151</v>
      </c>
      <c r="X233" s="27">
        <f t="shared" si="29"/>
        <v>18496.458966565348</v>
      </c>
    </row>
    <row r="234" spans="1:24" s="16" customFormat="1">
      <c r="A234" s="33"/>
      <c r="B234" s="7" t="s">
        <v>741</v>
      </c>
      <c r="C234" s="8">
        <v>13.9</v>
      </c>
      <c r="D234" s="8" t="s">
        <v>742</v>
      </c>
      <c r="E234" s="8">
        <v>4.5</v>
      </c>
      <c r="F234" s="8" t="s">
        <v>234</v>
      </c>
      <c r="G234" s="8" t="s">
        <v>743</v>
      </c>
      <c r="H234" s="8">
        <v>1200</v>
      </c>
      <c r="I234" s="8" t="s">
        <v>103</v>
      </c>
      <c r="J234" s="8">
        <v>677</v>
      </c>
      <c r="K234" s="9">
        <v>635000</v>
      </c>
      <c r="L234" s="9">
        <v>420000</v>
      </c>
      <c r="M234" s="9">
        <v>357391.31</v>
      </c>
      <c r="N234" s="10">
        <v>65000</v>
      </c>
      <c r="O234" s="11">
        <f>L234+N234</f>
        <v>485000</v>
      </c>
      <c r="P234" s="12">
        <f t="shared" si="25"/>
        <v>7370.8206686930098</v>
      </c>
      <c r="Q234" s="12">
        <v>1000</v>
      </c>
      <c r="R234" s="12">
        <v>1350</v>
      </c>
      <c r="S234" s="13">
        <f t="shared" si="26"/>
        <v>9720.8206686930098</v>
      </c>
      <c r="T234" s="14">
        <f t="shared" si="27"/>
        <v>1458.1231003039513</v>
      </c>
      <c r="U234" s="12">
        <v>225</v>
      </c>
      <c r="V234" s="12">
        <v>40</v>
      </c>
      <c r="W234" s="15">
        <f t="shared" si="28"/>
        <v>11443.943768996962</v>
      </c>
      <c r="X234" s="27">
        <f t="shared" si="29"/>
        <v>9985.8206686930098</v>
      </c>
    </row>
    <row r="235" spans="1:24">
      <c r="B235" s="7" t="s">
        <v>354</v>
      </c>
      <c r="C235" s="8">
        <v>14.1</v>
      </c>
      <c r="D235" s="8" t="s">
        <v>355</v>
      </c>
      <c r="E235" s="8">
        <v>4</v>
      </c>
      <c r="F235" s="8" t="s">
        <v>27</v>
      </c>
      <c r="G235" s="8" t="s">
        <v>356</v>
      </c>
      <c r="H235" s="8">
        <v>1300</v>
      </c>
      <c r="I235" s="8" t="s">
        <v>357</v>
      </c>
      <c r="J235" s="8">
        <v>193</v>
      </c>
      <c r="K235" s="9">
        <v>266000</v>
      </c>
      <c r="L235" s="9">
        <v>230000</v>
      </c>
      <c r="M235" s="9">
        <v>400000</v>
      </c>
      <c r="N235" s="10">
        <v>65000</v>
      </c>
      <c r="O235" s="11">
        <f>L235+N235</f>
        <v>295000</v>
      </c>
      <c r="P235" s="12">
        <f t="shared" si="25"/>
        <v>4483.2826747720364</v>
      </c>
      <c r="Q235" s="12">
        <v>1000</v>
      </c>
      <c r="R235" s="12">
        <v>1350</v>
      </c>
      <c r="S235" s="13">
        <f t="shared" si="26"/>
        <v>6833.2826747720364</v>
      </c>
      <c r="T235" s="14">
        <f t="shared" si="27"/>
        <v>1024.9924012158053</v>
      </c>
      <c r="U235" s="12">
        <v>225</v>
      </c>
      <c r="V235" s="12">
        <v>40</v>
      </c>
      <c r="W235" s="15">
        <f t="shared" si="28"/>
        <v>8123.2750759878418</v>
      </c>
      <c r="X235" s="27">
        <f t="shared" si="29"/>
        <v>7098.2826747720364</v>
      </c>
    </row>
    <row r="236" spans="1:24">
      <c r="B236" s="7" t="s">
        <v>189</v>
      </c>
      <c r="C236" s="8">
        <v>14.2</v>
      </c>
      <c r="D236" s="8" t="s">
        <v>190</v>
      </c>
      <c r="E236" s="8">
        <v>4</v>
      </c>
      <c r="F236" s="8" t="s">
        <v>27</v>
      </c>
      <c r="G236" s="8" t="s">
        <v>191</v>
      </c>
      <c r="H236" s="8">
        <v>1200</v>
      </c>
      <c r="I236" s="8" t="s">
        <v>89</v>
      </c>
      <c r="J236" s="8">
        <v>116</v>
      </c>
      <c r="K236" s="9">
        <v>222000</v>
      </c>
      <c r="L236" s="9">
        <v>220000</v>
      </c>
      <c r="M236" s="9">
        <v>0</v>
      </c>
      <c r="N236" s="10">
        <v>65000</v>
      </c>
      <c r="O236" s="11">
        <f>K236+N236</f>
        <v>287000</v>
      </c>
      <c r="P236" s="12">
        <f t="shared" si="25"/>
        <v>4361.7021276595742</v>
      </c>
      <c r="Q236" s="12">
        <v>1000</v>
      </c>
      <c r="R236" s="12">
        <v>1350</v>
      </c>
      <c r="S236" s="13">
        <f t="shared" si="26"/>
        <v>6711.7021276595742</v>
      </c>
      <c r="T236" s="14">
        <f t="shared" si="27"/>
        <v>1006.7553191489361</v>
      </c>
      <c r="U236" s="12">
        <v>225</v>
      </c>
      <c r="V236" s="12">
        <v>40</v>
      </c>
      <c r="W236" s="15">
        <f t="shared" si="28"/>
        <v>7983.4574468085102</v>
      </c>
      <c r="X236" s="27">
        <f t="shared" si="29"/>
        <v>6976.7021276595742</v>
      </c>
    </row>
    <row r="237" spans="1:24">
      <c r="B237" s="7" t="s">
        <v>192</v>
      </c>
      <c r="C237" s="8">
        <v>14.2</v>
      </c>
      <c r="D237" s="8" t="s">
        <v>190</v>
      </c>
      <c r="E237" s="8">
        <v>4</v>
      </c>
      <c r="F237" s="8" t="s">
        <v>83</v>
      </c>
      <c r="G237" s="8" t="s">
        <v>193</v>
      </c>
      <c r="H237" s="8">
        <v>1200</v>
      </c>
      <c r="I237" s="8" t="s">
        <v>89</v>
      </c>
      <c r="J237" s="8">
        <v>213</v>
      </c>
      <c r="K237" s="9">
        <v>317000</v>
      </c>
      <c r="L237" s="9">
        <v>320000</v>
      </c>
      <c r="M237" s="9">
        <v>440000</v>
      </c>
      <c r="N237" s="10">
        <v>65000</v>
      </c>
      <c r="O237" s="11">
        <f>K237+N237</f>
        <v>382000</v>
      </c>
      <c r="P237" s="12">
        <f t="shared" si="25"/>
        <v>5805.4711246200613</v>
      </c>
      <c r="Q237" s="12">
        <v>1000</v>
      </c>
      <c r="R237" s="12">
        <v>1350</v>
      </c>
      <c r="S237" s="13">
        <f t="shared" si="26"/>
        <v>8155.4711246200613</v>
      </c>
      <c r="T237" s="14">
        <f t="shared" si="27"/>
        <v>1223.3206686930091</v>
      </c>
      <c r="U237" s="12">
        <v>225</v>
      </c>
      <c r="V237" s="12">
        <v>40</v>
      </c>
      <c r="W237" s="15">
        <f t="shared" si="28"/>
        <v>9643.7917933130702</v>
      </c>
      <c r="X237" s="27">
        <f t="shared" si="29"/>
        <v>8420.4711246200604</v>
      </c>
    </row>
    <row r="238" spans="1:24">
      <c r="B238" s="7" t="s">
        <v>194</v>
      </c>
      <c r="C238" s="8">
        <v>14.4</v>
      </c>
      <c r="D238" s="8" t="s">
        <v>195</v>
      </c>
      <c r="E238" s="8">
        <v>4</v>
      </c>
      <c r="F238" s="8" t="s">
        <v>30</v>
      </c>
      <c r="G238" s="8" t="s">
        <v>196</v>
      </c>
      <c r="H238" s="8">
        <v>1200</v>
      </c>
      <c r="I238" s="8" t="s">
        <v>115</v>
      </c>
      <c r="J238" s="8">
        <v>113</v>
      </c>
      <c r="K238" s="9">
        <v>316000</v>
      </c>
      <c r="L238" s="9">
        <v>270000</v>
      </c>
      <c r="M238" s="9">
        <v>0</v>
      </c>
      <c r="N238" s="10">
        <v>65000</v>
      </c>
      <c r="O238" s="11">
        <f>K238+N238</f>
        <v>381000</v>
      </c>
      <c r="P238" s="12">
        <f t="shared" si="25"/>
        <v>5790.2735562310036</v>
      </c>
      <c r="Q238" s="12">
        <v>1000</v>
      </c>
      <c r="R238" s="12">
        <v>1350</v>
      </c>
      <c r="S238" s="13">
        <f t="shared" si="26"/>
        <v>8140.2735562310036</v>
      </c>
      <c r="T238" s="14">
        <f t="shared" si="27"/>
        <v>1221.0410334346504</v>
      </c>
      <c r="U238" s="12">
        <v>225</v>
      </c>
      <c r="V238" s="12">
        <v>40</v>
      </c>
      <c r="W238" s="15">
        <f t="shared" si="28"/>
        <v>9626.3145896656533</v>
      </c>
      <c r="X238" s="27">
        <f t="shared" si="29"/>
        <v>8405.2735562310045</v>
      </c>
    </row>
    <row r="239" spans="1:24">
      <c r="B239" s="7" t="s">
        <v>558</v>
      </c>
      <c r="C239" s="8">
        <v>14.7</v>
      </c>
      <c r="D239" s="8" t="s">
        <v>559</v>
      </c>
      <c r="E239" s="8">
        <v>4.5</v>
      </c>
      <c r="F239" s="8" t="s">
        <v>83</v>
      </c>
      <c r="G239" s="8" t="s">
        <v>560</v>
      </c>
      <c r="H239" s="8">
        <v>1600</v>
      </c>
      <c r="I239" s="8" t="s">
        <v>561</v>
      </c>
      <c r="J239" s="8">
        <v>270</v>
      </c>
      <c r="K239" s="9">
        <v>1364000</v>
      </c>
      <c r="L239" s="9">
        <v>1000000</v>
      </c>
      <c r="M239" s="9">
        <v>1479647</v>
      </c>
      <c r="N239" s="10">
        <v>65000</v>
      </c>
      <c r="O239" s="11">
        <f>L239+N239</f>
        <v>1065000</v>
      </c>
      <c r="P239" s="12">
        <f t="shared" si="25"/>
        <v>16185.410334346505</v>
      </c>
      <c r="Q239" s="12">
        <v>1000</v>
      </c>
      <c r="R239" s="12">
        <v>1350</v>
      </c>
      <c r="S239" s="13">
        <f t="shared" si="26"/>
        <v>18535.410334346503</v>
      </c>
      <c r="T239" s="14">
        <f t="shared" si="27"/>
        <v>2780.3115501519756</v>
      </c>
      <c r="U239" s="12">
        <v>225</v>
      </c>
      <c r="V239" s="12">
        <v>40</v>
      </c>
      <c r="W239" s="15">
        <f t="shared" si="28"/>
        <v>21580.721884498478</v>
      </c>
      <c r="X239" s="27">
        <f t="shared" si="29"/>
        <v>18800.410334346503</v>
      </c>
    </row>
    <row r="240" spans="1:24">
      <c r="B240" s="7" t="s">
        <v>230</v>
      </c>
      <c r="C240" s="8">
        <v>14.9</v>
      </c>
      <c r="D240" s="8" t="s">
        <v>231</v>
      </c>
      <c r="E240" s="8">
        <v>3.5</v>
      </c>
      <c r="F240" s="8" t="s">
        <v>30</v>
      </c>
      <c r="G240" s="8" t="s">
        <v>232</v>
      </c>
      <c r="H240" s="8">
        <v>2200</v>
      </c>
      <c r="I240" s="8" t="s">
        <v>115</v>
      </c>
      <c r="J240" s="8">
        <v>130</v>
      </c>
      <c r="K240" s="9">
        <v>451800</v>
      </c>
      <c r="L240" s="9">
        <v>400000</v>
      </c>
      <c r="M240" s="9">
        <v>0</v>
      </c>
      <c r="N240" s="10">
        <v>65000</v>
      </c>
      <c r="O240" s="11">
        <f>K240+N240</f>
        <v>516800</v>
      </c>
      <c r="P240" s="12">
        <f t="shared" si="25"/>
        <v>7854.1033434650462</v>
      </c>
      <c r="Q240" s="12">
        <v>1000</v>
      </c>
      <c r="R240" s="12">
        <v>1350</v>
      </c>
      <c r="S240" s="13">
        <f t="shared" si="26"/>
        <v>10204.103343465045</v>
      </c>
      <c r="T240" s="14">
        <f t="shared" si="27"/>
        <v>1530.6155015197567</v>
      </c>
      <c r="U240" s="12">
        <v>225</v>
      </c>
      <c r="V240" s="12">
        <v>40</v>
      </c>
      <c r="W240" s="15">
        <f t="shared" si="28"/>
        <v>11999.718844984802</v>
      </c>
      <c r="X240" s="27">
        <f t="shared" si="29"/>
        <v>10469.103343465045</v>
      </c>
    </row>
    <row r="241" spans="1:24">
      <c r="B241" s="7" t="s">
        <v>277</v>
      </c>
      <c r="C241" s="8">
        <v>15.1</v>
      </c>
      <c r="D241" s="8" t="s">
        <v>278</v>
      </c>
      <c r="E241" s="8">
        <v>4.5</v>
      </c>
      <c r="F241" s="8" t="s">
        <v>27</v>
      </c>
      <c r="G241" s="8" t="s">
        <v>279</v>
      </c>
      <c r="H241" s="8">
        <v>1200</v>
      </c>
      <c r="I241" s="8" t="s">
        <v>58</v>
      </c>
      <c r="J241" s="8">
        <v>323</v>
      </c>
      <c r="K241" s="9">
        <v>402000</v>
      </c>
      <c r="L241" s="9">
        <v>300000</v>
      </c>
      <c r="M241" s="9">
        <v>349642.84</v>
      </c>
      <c r="N241" s="10">
        <v>65000</v>
      </c>
      <c r="O241" s="11">
        <f>L241+N241</f>
        <v>365000</v>
      </c>
      <c r="P241" s="12">
        <f t="shared" si="25"/>
        <v>5547.1124620060791</v>
      </c>
      <c r="Q241" s="12">
        <v>1000</v>
      </c>
      <c r="R241" s="12">
        <v>1350</v>
      </c>
      <c r="S241" s="13">
        <f t="shared" si="26"/>
        <v>7897.1124620060791</v>
      </c>
      <c r="T241" s="14">
        <f t="shared" si="27"/>
        <v>1184.5668693009118</v>
      </c>
      <c r="U241" s="12">
        <v>225</v>
      </c>
      <c r="V241" s="12">
        <v>40</v>
      </c>
      <c r="W241" s="15">
        <f>SUM(S241:V241)</f>
        <v>9346.6793313069902</v>
      </c>
      <c r="X241" s="27">
        <f t="shared" si="29"/>
        <v>8162.1124620060791</v>
      </c>
    </row>
    <row r="242" spans="1:24" s="16" customFormat="1">
      <c r="A242" s="33"/>
      <c r="B242" s="7"/>
      <c r="C242" s="8"/>
      <c r="D242" s="8"/>
      <c r="E242" s="8"/>
      <c r="F242" s="8"/>
      <c r="G242" s="8"/>
      <c r="H242" s="8"/>
      <c r="I242" s="8"/>
      <c r="J242" s="8"/>
      <c r="K242" s="9"/>
      <c r="L242" s="9"/>
      <c r="M242" s="9"/>
      <c r="N242" s="10"/>
      <c r="O242" s="11"/>
      <c r="P242" s="12"/>
      <c r="Q242" s="12"/>
      <c r="R242" s="12"/>
      <c r="S242" s="13"/>
      <c r="T242" s="14"/>
      <c r="U242" s="12"/>
      <c r="V242" s="12"/>
      <c r="W242" s="15"/>
      <c r="X242" s="28"/>
    </row>
    <row r="243" spans="1:24">
      <c r="B243" s="31" t="s">
        <v>1483</v>
      </c>
    </row>
    <row r="245" spans="1:24" ht="25.5">
      <c r="B245" s="1" t="s">
        <v>0</v>
      </c>
      <c r="C245" s="1" t="s">
        <v>1</v>
      </c>
      <c r="D245" s="1" t="s">
        <v>2</v>
      </c>
      <c r="E245" s="1" t="s">
        <v>3</v>
      </c>
      <c r="F245" s="1" t="s">
        <v>4</v>
      </c>
      <c r="G245" s="1" t="s">
        <v>5</v>
      </c>
      <c r="H245" s="1" t="s">
        <v>6</v>
      </c>
      <c r="I245" s="1" t="s">
        <v>7</v>
      </c>
      <c r="J245" s="1" t="s">
        <v>8</v>
      </c>
      <c r="K245" s="2" t="s">
        <v>9</v>
      </c>
      <c r="L245" s="2" t="s">
        <v>10</v>
      </c>
      <c r="M245" s="2" t="s">
        <v>11</v>
      </c>
      <c r="N245" s="3" t="s">
        <v>12</v>
      </c>
      <c r="O245" s="3" t="s">
        <v>13</v>
      </c>
      <c r="P245" s="4" t="s">
        <v>14</v>
      </c>
      <c r="Q245" s="4" t="s">
        <v>820</v>
      </c>
      <c r="R245" s="4" t="s">
        <v>15</v>
      </c>
      <c r="S245" s="4" t="s">
        <v>16</v>
      </c>
      <c r="T245" s="4" t="s">
        <v>17</v>
      </c>
      <c r="U245" s="4" t="s">
        <v>18</v>
      </c>
      <c r="V245" s="4" t="s">
        <v>822</v>
      </c>
      <c r="W245" s="4" t="s">
        <v>19</v>
      </c>
      <c r="X245" s="26" t="s">
        <v>821</v>
      </c>
    </row>
    <row r="246" spans="1:24">
      <c r="B246" s="7" t="s">
        <v>1334</v>
      </c>
      <c r="C246" s="8">
        <v>11.3</v>
      </c>
      <c r="D246" s="8" t="s">
        <v>1335</v>
      </c>
      <c r="E246" s="8">
        <v>4.5</v>
      </c>
      <c r="F246" s="8" t="s">
        <v>34</v>
      </c>
      <c r="G246" s="8" t="s">
        <v>1336</v>
      </c>
      <c r="H246" s="8">
        <v>3000</v>
      </c>
      <c r="I246" s="8" t="s">
        <v>78</v>
      </c>
      <c r="J246" s="8">
        <v>459</v>
      </c>
      <c r="K246" s="9">
        <v>1370000</v>
      </c>
      <c r="L246" s="9">
        <v>800000</v>
      </c>
      <c r="M246" s="9">
        <v>800500</v>
      </c>
      <c r="N246" s="10">
        <v>65000</v>
      </c>
      <c r="O246" s="5">
        <f t="shared" ref="O246:O309" si="31">L246+N246</f>
        <v>865000</v>
      </c>
      <c r="P246" s="12">
        <f t="shared" ref="P246:P309" si="32">O246/65.8</f>
        <v>13145.896656534955</v>
      </c>
      <c r="Q246" s="12">
        <v>1000</v>
      </c>
      <c r="R246" s="12">
        <v>1350</v>
      </c>
      <c r="S246" s="13">
        <f t="shared" ref="S246:S309" si="33">SUM(P246:R246)</f>
        <v>15495.896656534955</v>
      </c>
      <c r="T246" s="14">
        <f t="shared" ref="T246:T309" si="34">S246*0.15</f>
        <v>2324.3844984802431</v>
      </c>
      <c r="U246" s="12">
        <v>225</v>
      </c>
      <c r="V246" s="12">
        <v>40</v>
      </c>
      <c r="W246" s="15">
        <f t="shared" ref="W246:W309" si="35">SUM(S246:V246)</f>
        <v>18085.281155015196</v>
      </c>
      <c r="X246" s="27">
        <f t="shared" ref="X246:X309" si="36">+S246+U246+V246</f>
        <v>15760.896656534955</v>
      </c>
    </row>
    <row r="247" spans="1:24">
      <c r="B247" s="7" t="s">
        <v>823</v>
      </c>
      <c r="C247" s="8">
        <v>10.3</v>
      </c>
      <c r="D247" s="8" t="s">
        <v>824</v>
      </c>
      <c r="E247" s="8">
        <v>4</v>
      </c>
      <c r="F247" s="8" t="s">
        <v>825</v>
      </c>
      <c r="G247" s="8" t="s">
        <v>826</v>
      </c>
      <c r="H247" s="8">
        <v>3700</v>
      </c>
      <c r="I247" s="8" t="s">
        <v>24</v>
      </c>
      <c r="J247" s="8">
        <v>289</v>
      </c>
      <c r="K247" s="9">
        <v>810000</v>
      </c>
      <c r="L247" s="9">
        <v>750000</v>
      </c>
      <c r="M247" s="9">
        <v>1251421</v>
      </c>
      <c r="N247" s="10">
        <v>65000</v>
      </c>
      <c r="O247" s="5">
        <f t="shared" si="31"/>
        <v>815000</v>
      </c>
      <c r="P247" s="12">
        <f t="shared" si="32"/>
        <v>12386.018237082068</v>
      </c>
      <c r="Q247" s="12">
        <v>1000</v>
      </c>
      <c r="R247" s="12">
        <v>1350</v>
      </c>
      <c r="S247" s="13">
        <f t="shared" si="33"/>
        <v>14736.018237082068</v>
      </c>
      <c r="T247" s="14">
        <f t="shared" si="34"/>
        <v>2210.4027355623102</v>
      </c>
      <c r="U247" s="12">
        <v>225</v>
      </c>
      <c r="V247" s="12">
        <v>40</v>
      </c>
      <c r="W247" s="15">
        <f t="shared" si="35"/>
        <v>17211.420972644377</v>
      </c>
      <c r="X247" s="27">
        <f t="shared" si="36"/>
        <v>15001.018237082068</v>
      </c>
    </row>
    <row r="248" spans="1:24">
      <c r="B248" s="7" t="s">
        <v>1093</v>
      </c>
      <c r="C248" s="8">
        <v>10.11</v>
      </c>
      <c r="D248" s="8" t="s">
        <v>214</v>
      </c>
      <c r="E248" s="8">
        <v>4.5</v>
      </c>
      <c r="F248" s="8" t="s">
        <v>234</v>
      </c>
      <c r="G248" s="8" t="s">
        <v>1094</v>
      </c>
      <c r="H248" s="8">
        <v>2000</v>
      </c>
      <c r="I248" s="8" t="s">
        <v>24</v>
      </c>
      <c r="J248" s="8">
        <v>367</v>
      </c>
      <c r="K248" s="9">
        <v>918000</v>
      </c>
      <c r="L248" s="9">
        <v>740000</v>
      </c>
      <c r="M248" s="9">
        <v>738944.44</v>
      </c>
      <c r="N248" s="10">
        <v>65000</v>
      </c>
      <c r="O248" s="5">
        <f t="shared" si="31"/>
        <v>805000</v>
      </c>
      <c r="P248" s="12">
        <f t="shared" si="32"/>
        <v>12234.04255319149</v>
      </c>
      <c r="Q248" s="12">
        <v>1000</v>
      </c>
      <c r="R248" s="12">
        <v>1350</v>
      </c>
      <c r="S248" s="13">
        <f t="shared" si="33"/>
        <v>14584.04255319149</v>
      </c>
      <c r="T248" s="14">
        <f t="shared" si="34"/>
        <v>2187.6063829787236</v>
      </c>
      <c r="U248" s="12">
        <v>225</v>
      </c>
      <c r="V248" s="12">
        <v>40</v>
      </c>
      <c r="W248" s="15">
        <f t="shared" si="35"/>
        <v>17036.648936170212</v>
      </c>
      <c r="X248" s="27">
        <f t="shared" si="36"/>
        <v>14849.04255319149</v>
      </c>
    </row>
    <row r="249" spans="1:24">
      <c r="B249" s="7" t="s">
        <v>1255</v>
      </c>
      <c r="C249" s="8">
        <v>7.6</v>
      </c>
      <c r="D249" s="8" t="s">
        <v>1256</v>
      </c>
      <c r="E249" s="8">
        <v>4.5</v>
      </c>
      <c r="F249" s="8" t="s">
        <v>34</v>
      </c>
      <c r="G249" s="8" t="s">
        <v>1257</v>
      </c>
      <c r="H249" s="8">
        <v>3200</v>
      </c>
      <c r="I249" s="8" t="s">
        <v>24</v>
      </c>
      <c r="J249" s="8">
        <v>451</v>
      </c>
      <c r="K249" s="9">
        <v>636500</v>
      </c>
      <c r="L249" s="9">
        <v>480000</v>
      </c>
      <c r="M249" s="9">
        <v>707153.88</v>
      </c>
      <c r="N249" s="10">
        <v>65000</v>
      </c>
      <c r="O249" s="5">
        <f t="shared" si="31"/>
        <v>545000</v>
      </c>
      <c r="P249" s="12">
        <f t="shared" si="32"/>
        <v>8282.6747720364747</v>
      </c>
      <c r="Q249" s="12">
        <v>1000</v>
      </c>
      <c r="R249" s="12">
        <v>1350</v>
      </c>
      <c r="S249" s="13">
        <f t="shared" si="33"/>
        <v>10632.674772036475</v>
      </c>
      <c r="T249" s="14">
        <f t="shared" si="34"/>
        <v>1594.9012158054711</v>
      </c>
      <c r="U249" s="12">
        <v>225</v>
      </c>
      <c r="V249" s="12">
        <v>40</v>
      </c>
      <c r="W249" s="15">
        <f t="shared" si="35"/>
        <v>12492.575987841945</v>
      </c>
      <c r="X249" s="27">
        <f t="shared" si="36"/>
        <v>10897.674772036475</v>
      </c>
    </row>
    <row r="250" spans="1:24">
      <c r="B250" s="7" t="s">
        <v>1292</v>
      </c>
      <c r="C250" s="8">
        <v>9.9</v>
      </c>
      <c r="D250" s="8" t="s">
        <v>1293</v>
      </c>
      <c r="E250" s="8">
        <v>4</v>
      </c>
      <c r="F250" s="8" t="s">
        <v>34</v>
      </c>
      <c r="G250" s="8" t="s">
        <v>1294</v>
      </c>
      <c r="H250" s="8">
        <v>2500</v>
      </c>
      <c r="I250" s="8" t="s">
        <v>24</v>
      </c>
      <c r="J250" s="8">
        <v>299</v>
      </c>
      <c r="K250" s="9">
        <v>441000</v>
      </c>
      <c r="L250" s="9">
        <v>420000</v>
      </c>
      <c r="M250" s="9">
        <v>455727.28</v>
      </c>
      <c r="N250" s="10">
        <v>65000</v>
      </c>
      <c r="O250" s="5">
        <f t="shared" si="31"/>
        <v>485000</v>
      </c>
      <c r="P250" s="12">
        <f t="shared" si="32"/>
        <v>7370.8206686930098</v>
      </c>
      <c r="Q250" s="12">
        <v>1000</v>
      </c>
      <c r="R250" s="12">
        <v>1350</v>
      </c>
      <c r="S250" s="13">
        <f t="shared" si="33"/>
        <v>9720.8206686930098</v>
      </c>
      <c r="T250" s="14">
        <f t="shared" si="34"/>
        <v>1458.1231003039513</v>
      </c>
      <c r="U250" s="12">
        <v>225</v>
      </c>
      <c r="V250" s="12">
        <v>40</v>
      </c>
      <c r="W250" s="15">
        <f t="shared" si="35"/>
        <v>11443.943768996962</v>
      </c>
      <c r="X250" s="27">
        <f t="shared" si="36"/>
        <v>9985.8206686930098</v>
      </c>
    </row>
    <row r="251" spans="1:24">
      <c r="B251" s="7" t="s">
        <v>1301</v>
      </c>
      <c r="C251" s="8">
        <v>6.9</v>
      </c>
      <c r="D251" s="8" t="s">
        <v>1302</v>
      </c>
      <c r="E251" s="8">
        <v>4</v>
      </c>
      <c r="F251" s="8" t="s">
        <v>30</v>
      </c>
      <c r="G251" s="8" t="s">
        <v>1303</v>
      </c>
      <c r="H251" s="8">
        <v>1600</v>
      </c>
      <c r="I251" s="8" t="s">
        <v>24</v>
      </c>
      <c r="J251" s="8">
        <v>1405</v>
      </c>
      <c r="K251" s="9">
        <v>420000</v>
      </c>
      <c r="L251" s="9">
        <v>100000</v>
      </c>
      <c r="M251" s="9">
        <v>122047.62</v>
      </c>
      <c r="N251" s="10">
        <v>65000</v>
      </c>
      <c r="O251" s="5">
        <f t="shared" si="31"/>
        <v>165000</v>
      </c>
      <c r="P251" s="12">
        <f t="shared" si="32"/>
        <v>2507.5987841945289</v>
      </c>
      <c r="Q251" s="12">
        <v>1000</v>
      </c>
      <c r="R251" s="12">
        <v>1350</v>
      </c>
      <c r="S251" s="13">
        <f t="shared" si="33"/>
        <v>4857.5987841945289</v>
      </c>
      <c r="T251" s="14">
        <f t="shared" si="34"/>
        <v>728.63981762917933</v>
      </c>
      <c r="U251" s="12">
        <v>225</v>
      </c>
      <c r="V251" s="12">
        <v>40</v>
      </c>
      <c r="W251" s="15">
        <f t="shared" si="35"/>
        <v>5851.2386018237084</v>
      </c>
      <c r="X251" s="27">
        <f t="shared" si="36"/>
        <v>5122.5987841945289</v>
      </c>
    </row>
    <row r="252" spans="1:24">
      <c r="B252" s="7" t="s">
        <v>1307</v>
      </c>
      <c r="C252" s="8">
        <v>7.2</v>
      </c>
      <c r="D252" s="8" t="s">
        <v>1308</v>
      </c>
      <c r="E252" s="8">
        <v>4</v>
      </c>
      <c r="F252" s="8" t="s">
        <v>234</v>
      </c>
      <c r="G252" s="8" t="s">
        <v>1309</v>
      </c>
      <c r="H252" s="8">
        <v>2500</v>
      </c>
      <c r="I252" s="8" t="s">
        <v>24</v>
      </c>
      <c r="J252" s="8">
        <v>276</v>
      </c>
      <c r="K252" s="9">
        <v>294500</v>
      </c>
      <c r="L252" s="9">
        <v>230000</v>
      </c>
      <c r="M252" s="9">
        <v>253130.44</v>
      </c>
      <c r="N252" s="10">
        <v>65000</v>
      </c>
      <c r="O252" s="5">
        <f t="shared" si="31"/>
        <v>295000</v>
      </c>
      <c r="P252" s="12">
        <f t="shared" si="32"/>
        <v>4483.2826747720364</v>
      </c>
      <c r="Q252" s="12">
        <v>1000</v>
      </c>
      <c r="R252" s="12">
        <v>1350</v>
      </c>
      <c r="S252" s="13">
        <f t="shared" si="33"/>
        <v>6833.2826747720364</v>
      </c>
      <c r="T252" s="14">
        <f t="shared" si="34"/>
        <v>1024.9924012158053</v>
      </c>
      <c r="U252" s="12">
        <v>225</v>
      </c>
      <c r="V252" s="12">
        <v>40</v>
      </c>
      <c r="W252" s="15">
        <f t="shared" si="35"/>
        <v>8123.2750759878418</v>
      </c>
      <c r="X252" s="27">
        <f t="shared" si="36"/>
        <v>7098.2826747720364</v>
      </c>
    </row>
    <row r="253" spans="1:24">
      <c r="B253" s="7" t="s">
        <v>1310</v>
      </c>
      <c r="C253" s="8">
        <v>6.7</v>
      </c>
      <c r="D253" s="8" t="s">
        <v>1311</v>
      </c>
      <c r="E253" s="8">
        <v>4.5</v>
      </c>
      <c r="F253" s="8" t="s">
        <v>34</v>
      </c>
      <c r="G253" s="8" t="s">
        <v>1312</v>
      </c>
      <c r="H253" s="8">
        <v>3000</v>
      </c>
      <c r="I253" s="8" t="s">
        <v>24</v>
      </c>
      <c r="J253" s="8">
        <v>677</v>
      </c>
      <c r="K253" s="9">
        <v>530000</v>
      </c>
      <c r="L253" s="9">
        <v>230000</v>
      </c>
      <c r="M253" s="9">
        <v>245700</v>
      </c>
      <c r="N253" s="10">
        <v>65000</v>
      </c>
      <c r="O253" s="5">
        <f t="shared" si="31"/>
        <v>295000</v>
      </c>
      <c r="P253" s="12">
        <f t="shared" si="32"/>
        <v>4483.2826747720364</v>
      </c>
      <c r="Q253" s="12">
        <v>1000</v>
      </c>
      <c r="R253" s="12">
        <v>1350</v>
      </c>
      <c r="S253" s="13">
        <f t="shared" si="33"/>
        <v>6833.2826747720364</v>
      </c>
      <c r="T253" s="14">
        <f t="shared" si="34"/>
        <v>1024.9924012158053</v>
      </c>
      <c r="U253" s="12">
        <v>225</v>
      </c>
      <c r="V253" s="12">
        <v>40</v>
      </c>
      <c r="W253" s="15">
        <f t="shared" si="35"/>
        <v>8123.2750759878418</v>
      </c>
      <c r="X253" s="27">
        <f t="shared" si="36"/>
        <v>7098.2826747720364</v>
      </c>
    </row>
    <row r="254" spans="1:24">
      <c r="B254" s="7" t="s">
        <v>1331</v>
      </c>
      <c r="C254" s="8">
        <v>10.9</v>
      </c>
      <c r="D254" s="8" t="s">
        <v>1332</v>
      </c>
      <c r="E254" s="8">
        <v>4.5</v>
      </c>
      <c r="F254" s="8" t="s">
        <v>22</v>
      </c>
      <c r="G254" s="8" t="s">
        <v>1333</v>
      </c>
      <c r="H254" s="8">
        <v>3000</v>
      </c>
      <c r="I254" s="8" t="s">
        <v>24</v>
      </c>
      <c r="J254" s="8">
        <v>703</v>
      </c>
      <c r="K254" s="9">
        <v>1066000</v>
      </c>
      <c r="L254" s="9">
        <v>540000</v>
      </c>
      <c r="M254" s="9">
        <v>800769.25</v>
      </c>
      <c r="N254" s="10">
        <v>65000</v>
      </c>
      <c r="O254" s="5">
        <f t="shared" si="31"/>
        <v>605000</v>
      </c>
      <c r="P254" s="12">
        <f t="shared" si="32"/>
        <v>9194.5288753799396</v>
      </c>
      <c r="Q254" s="12">
        <v>1000</v>
      </c>
      <c r="R254" s="12">
        <v>1350</v>
      </c>
      <c r="S254" s="13">
        <f t="shared" si="33"/>
        <v>11544.52887537994</v>
      </c>
      <c r="T254" s="14">
        <f t="shared" si="34"/>
        <v>1731.6793313069909</v>
      </c>
      <c r="U254" s="12">
        <v>225</v>
      </c>
      <c r="V254" s="12">
        <v>40</v>
      </c>
      <c r="W254" s="15">
        <f t="shared" si="35"/>
        <v>13541.20820668693</v>
      </c>
      <c r="X254" s="27">
        <f t="shared" si="36"/>
        <v>11809.52887537994</v>
      </c>
    </row>
    <row r="255" spans="1:24">
      <c r="B255" s="7" t="s">
        <v>1337</v>
      </c>
      <c r="C255" s="8">
        <v>7.6</v>
      </c>
      <c r="D255" s="8" t="s">
        <v>1338</v>
      </c>
      <c r="E255" s="8">
        <v>4</v>
      </c>
      <c r="F255" s="8" t="s">
        <v>22</v>
      </c>
      <c r="G255" s="8" t="s">
        <v>1339</v>
      </c>
      <c r="H255" s="8">
        <v>2000</v>
      </c>
      <c r="I255" s="8" t="s">
        <v>24</v>
      </c>
      <c r="J255" s="8">
        <v>934</v>
      </c>
      <c r="K255" s="9">
        <v>401000</v>
      </c>
      <c r="L255" s="9">
        <v>150000</v>
      </c>
      <c r="M255" s="9">
        <v>182857.14</v>
      </c>
      <c r="N255" s="10">
        <v>65000</v>
      </c>
      <c r="O255" s="5">
        <f t="shared" si="31"/>
        <v>215000</v>
      </c>
      <c r="P255" s="12">
        <f t="shared" si="32"/>
        <v>3267.4772036474164</v>
      </c>
      <c r="Q255" s="12">
        <v>1000</v>
      </c>
      <c r="R255" s="12">
        <v>1350</v>
      </c>
      <c r="S255" s="13">
        <f t="shared" si="33"/>
        <v>5617.4772036474169</v>
      </c>
      <c r="T255" s="14">
        <f t="shared" si="34"/>
        <v>842.62158054711256</v>
      </c>
      <c r="U255" s="12">
        <v>225</v>
      </c>
      <c r="V255" s="12">
        <v>40</v>
      </c>
      <c r="W255" s="15">
        <f t="shared" si="35"/>
        <v>6725.0987841945298</v>
      </c>
      <c r="X255" s="27">
        <f t="shared" si="36"/>
        <v>5882.4772036474169</v>
      </c>
    </row>
    <row r="256" spans="1:24">
      <c r="B256" s="7" t="s">
        <v>1340</v>
      </c>
      <c r="C256" s="8">
        <v>7.8</v>
      </c>
      <c r="D256" s="8" t="s">
        <v>687</v>
      </c>
      <c r="E256" s="8">
        <v>4</v>
      </c>
      <c r="F256" s="8" t="s">
        <v>30</v>
      </c>
      <c r="G256" s="8" t="s">
        <v>1341</v>
      </c>
      <c r="H256" s="8">
        <v>3600</v>
      </c>
      <c r="I256" s="8" t="s">
        <v>24</v>
      </c>
      <c r="J256" s="8">
        <v>514</v>
      </c>
      <c r="K256" s="9">
        <v>685000</v>
      </c>
      <c r="L256" s="9">
        <v>320000</v>
      </c>
      <c r="M256" s="9">
        <v>571000</v>
      </c>
      <c r="N256" s="10">
        <v>65000</v>
      </c>
      <c r="O256" s="5">
        <f t="shared" si="31"/>
        <v>385000</v>
      </c>
      <c r="P256" s="12">
        <f t="shared" si="32"/>
        <v>5851.0638297872347</v>
      </c>
      <c r="Q256" s="12">
        <v>1000</v>
      </c>
      <c r="R256" s="12">
        <v>1350</v>
      </c>
      <c r="S256" s="13">
        <f t="shared" si="33"/>
        <v>8201.0638297872356</v>
      </c>
      <c r="T256" s="14">
        <f t="shared" si="34"/>
        <v>1230.1595744680853</v>
      </c>
      <c r="U256" s="12">
        <v>225</v>
      </c>
      <c r="V256" s="12">
        <v>40</v>
      </c>
      <c r="W256" s="15">
        <f t="shared" si="35"/>
        <v>9696.2234042553209</v>
      </c>
      <c r="X256" s="27">
        <f t="shared" si="36"/>
        <v>8466.0638297872356</v>
      </c>
    </row>
    <row r="257" spans="2:24">
      <c r="B257" s="7" t="s">
        <v>1353</v>
      </c>
      <c r="C257" s="8">
        <v>9.1199999999999992</v>
      </c>
      <c r="D257" s="8" t="s">
        <v>1354</v>
      </c>
      <c r="E257" s="8">
        <v>4</v>
      </c>
      <c r="F257" s="8" t="s">
        <v>30</v>
      </c>
      <c r="G257" s="8" t="s">
        <v>1355</v>
      </c>
      <c r="H257" s="8">
        <v>1400</v>
      </c>
      <c r="I257" s="8" t="s">
        <v>24</v>
      </c>
      <c r="J257" s="8">
        <v>313</v>
      </c>
      <c r="K257" s="9">
        <v>246000</v>
      </c>
      <c r="L257" s="9">
        <v>210000</v>
      </c>
      <c r="M257" s="9">
        <v>168000</v>
      </c>
      <c r="N257" s="10">
        <v>65000</v>
      </c>
      <c r="O257" s="5">
        <f t="shared" si="31"/>
        <v>275000</v>
      </c>
      <c r="P257" s="12">
        <f t="shared" si="32"/>
        <v>4179.3313069908818</v>
      </c>
      <c r="Q257" s="12">
        <v>1000</v>
      </c>
      <c r="R257" s="12">
        <v>1350</v>
      </c>
      <c r="S257" s="13">
        <f t="shared" si="33"/>
        <v>6529.3313069908818</v>
      </c>
      <c r="T257" s="14">
        <f t="shared" si="34"/>
        <v>979.39969604863222</v>
      </c>
      <c r="U257" s="12">
        <v>225</v>
      </c>
      <c r="V257" s="12">
        <v>40</v>
      </c>
      <c r="W257" s="15">
        <f t="shared" si="35"/>
        <v>7773.7310030395138</v>
      </c>
      <c r="X257" s="27">
        <f t="shared" si="36"/>
        <v>6794.3313069908818</v>
      </c>
    </row>
    <row r="258" spans="2:24">
      <c r="B258" s="7" t="s">
        <v>1359</v>
      </c>
      <c r="C258" s="8">
        <v>11.5</v>
      </c>
      <c r="D258" s="8" t="s">
        <v>1354</v>
      </c>
      <c r="E258" s="8">
        <v>4</v>
      </c>
      <c r="F258" s="8" t="s">
        <v>915</v>
      </c>
      <c r="G258" s="8" t="s">
        <v>1360</v>
      </c>
      <c r="H258" s="8">
        <v>1400</v>
      </c>
      <c r="I258" s="8" t="s">
        <v>24</v>
      </c>
      <c r="J258" s="8">
        <v>1558</v>
      </c>
      <c r="K258" s="9">
        <v>595000</v>
      </c>
      <c r="L258" s="9">
        <v>280000</v>
      </c>
      <c r="M258" s="9">
        <v>343263.16</v>
      </c>
      <c r="N258" s="10">
        <v>65000</v>
      </c>
      <c r="O258" s="5">
        <f t="shared" si="31"/>
        <v>345000</v>
      </c>
      <c r="P258" s="12">
        <f t="shared" si="32"/>
        <v>5243.1610942249245</v>
      </c>
      <c r="Q258" s="12">
        <v>1000</v>
      </c>
      <c r="R258" s="12">
        <v>1350</v>
      </c>
      <c r="S258" s="13">
        <f t="shared" si="33"/>
        <v>7593.1610942249245</v>
      </c>
      <c r="T258" s="14">
        <f t="shared" si="34"/>
        <v>1138.9741641337387</v>
      </c>
      <c r="U258" s="12">
        <v>225</v>
      </c>
      <c r="V258" s="12">
        <v>40</v>
      </c>
      <c r="W258" s="15">
        <f t="shared" si="35"/>
        <v>8997.1352583586631</v>
      </c>
      <c r="X258" s="27">
        <f t="shared" si="36"/>
        <v>7858.1610942249245</v>
      </c>
    </row>
    <row r="259" spans="2:24">
      <c r="B259" s="7" t="s">
        <v>1368</v>
      </c>
      <c r="C259" s="8">
        <v>7.4</v>
      </c>
      <c r="D259" s="8" t="s">
        <v>1369</v>
      </c>
      <c r="E259" s="8">
        <v>4</v>
      </c>
      <c r="F259" s="8" t="s">
        <v>30</v>
      </c>
      <c r="G259" s="8" t="s">
        <v>1370</v>
      </c>
      <c r="H259" s="8">
        <v>1600</v>
      </c>
      <c r="I259" s="8" t="s">
        <v>24</v>
      </c>
      <c r="J259" s="8">
        <v>1298</v>
      </c>
      <c r="K259" s="9">
        <v>315500</v>
      </c>
      <c r="L259" s="9">
        <v>100000</v>
      </c>
      <c r="M259" s="9">
        <v>124043.48</v>
      </c>
      <c r="N259" s="10">
        <v>65000</v>
      </c>
      <c r="O259" s="5">
        <f t="shared" si="31"/>
        <v>165000</v>
      </c>
      <c r="P259" s="12">
        <f t="shared" si="32"/>
        <v>2507.5987841945289</v>
      </c>
      <c r="Q259" s="12">
        <v>1000</v>
      </c>
      <c r="R259" s="12">
        <v>1350</v>
      </c>
      <c r="S259" s="13">
        <f t="shared" si="33"/>
        <v>4857.5987841945289</v>
      </c>
      <c r="T259" s="14">
        <f t="shared" si="34"/>
        <v>728.63981762917933</v>
      </c>
      <c r="U259" s="12">
        <v>225</v>
      </c>
      <c r="V259" s="12">
        <v>40</v>
      </c>
      <c r="W259" s="15">
        <f t="shared" si="35"/>
        <v>5851.2386018237084</v>
      </c>
      <c r="X259" s="27">
        <f t="shared" si="36"/>
        <v>5122.5987841945289</v>
      </c>
    </row>
    <row r="260" spans="2:24">
      <c r="B260" s="7" t="s">
        <v>1371</v>
      </c>
      <c r="C260" s="8">
        <v>8.4</v>
      </c>
      <c r="D260" s="8" t="s">
        <v>1372</v>
      </c>
      <c r="E260" s="8">
        <v>4.5</v>
      </c>
      <c r="F260" s="8" t="s">
        <v>30</v>
      </c>
      <c r="G260" s="8" t="s">
        <v>1373</v>
      </c>
      <c r="H260" s="8">
        <v>1600</v>
      </c>
      <c r="I260" s="8" t="s">
        <v>24</v>
      </c>
      <c r="J260" s="8">
        <v>1317</v>
      </c>
      <c r="K260" s="9">
        <v>317000</v>
      </c>
      <c r="L260" s="9">
        <v>100000</v>
      </c>
      <c r="M260" s="9">
        <v>116190.48</v>
      </c>
      <c r="N260" s="10">
        <v>65000</v>
      </c>
      <c r="O260" s="5">
        <f t="shared" si="31"/>
        <v>165000</v>
      </c>
      <c r="P260" s="12">
        <f t="shared" si="32"/>
        <v>2507.5987841945289</v>
      </c>
      <c r="Q260" s="12">
        <v>1000</v>
      </c>
      <c r="R260" s="12">
        <v>1350</v>
      </c>
      <c r="S260" s="13">
        <f t="shared" si="33"/>
        <v>4857.5987841945289</v>
      </c>
      <c r="T260" s="14">
        <f t="shared" si="34"/>
        <v>728.63981762917933</v>
      </c>
      <c r="U260" s="12">
        <v>225</v>
      </c>
      <c r="V260" s="12">
        <v>40</v>
      </c>
      <c r="W260" s="15">
        <f t="shared" si="35"/>
        <v>5851.2386018237084</v>
      </c>
      <c r="X260" s="27">
        <f t="shared" si="36"/>
        <v>5122.5987841945289</v>
      </c>
    </row>
    <row r="261" spans="2:24">
      <c r="B261" s="7" t="s">
        <v>1374</v>
      </c>
      <c r="C261" s="8">
        <v>9.1999999999999993</v>
      </c>
      <c r="D261" s="8" t="s">
        <v>1369</v>
      </c>
      <c r="E261" s="8">
        <v>4.5</v>
      </c>
      <c r="F261" s="8" t="s">
        <v>220</v>
      </c>
      <c r="G261" s="8" t="s">
        <v>1375</v>
      </c>
      <c r="H261" s="8">
        <v>1600</v>
      </c>
      <c r="I261" s="8" t="s">
        <v>24</v>
      </c>
      <c r="J261" s="8">
        <v>939</v>
      </c>
      <c r="K261" s="9">
        <v>575000</v>
      </c>
      <c r="L261" s="9">
        <v>220000</v>
      </c>
      <c r="M261" s="9">
        <v>197500</v>
      </c>
      <c r="N261" s="10">
        <v>65000</v>
      </c>
      <c r="O261" s="5">
        <f t="shared" si="31"/>
        <v>285000</v>
      </c>
      <c r="P261" s="12">
        <f t="shared" si="32"/>
        <v>4331.3069908814596</v>
      </c>
      <c r="Q261" s="12">
        <v>1000</v>
      </c>
      <c r="R261" s="12">
        <v>1350</v>
      </c>
      <c r="S261" s="13">
        <f t="shared" si="33"/>
        <v>6681.3069908814596</v>
      </c>
      <c r="T261" s="14">
        <f t="shared" si="34"/>
        <v>1002.1960486322189</v>
      </c>
      <c r="U261" s="12">
        <v>225</v>
      </c>
      <c r="V261" s="12">
        <v>40</v>
      </c>
      <c r="W261" s="15">
        <f t="shared" si="35"/>
        <v>7948.5030395136782</v>
      </c>
      <c r="X261" s="27">
        <f t="shared" si="36"/>
        <v>6946.3069908814596</v>
      </c>
    </row>
    <row r="262" spans="2:24">
      <c r="B262" s="7" t="s">
        <v>1376</v>
      </c>
      <c r="C262" s="8">
        <v>9.3000000000000007</v>
      </c>
      <c r="D262" s="8" t="s">
        <v>1377</v>
      </c>
      <c r="E262" s="8">
        <v>4</v>
      </c>
      <c r="F262" s="8" t="s">
        <v>34</v>
      </c>
      <c r="G262" s="8" t="s">
        <v>1378</v>
      </c>
      <c r="H262" s="8">
        <v>2000</v>
      </c>
      <c r="I262" s="8" t="s">
        <v>24</v>
      </c>
      <c r="J262" s="8">
        <v>269</v>
      </c>
      <c r="K262" s="9">
        <v>165500</v>
      </c>
      <c r="L262" s="9">
        <v>170000</v>
      </c>
      <c r="M262" s="9">
        <v>201809.53</v>
      </c>
      <c r="N262" s="10">
        <v>65000</v>
      </c>
      <c r="O262" s="5">
        <f t="shared" si="31"/>
        <v>235000</v>
      </c>
      <c r="P262" s="12">
        <f t="shared" si="32"/>
        <v>3571.4285714285716</v>
      </c>
      <c r="Q262" s="12">
        <v>1000</v>
      </c>
      <c r="R262" s="12">
        <v>1350</v>
      </c>
      <c r="S262" s="13">
        <f t="shared" si="33"/>
        <v>5921.4285714285716</v>
      </c>
      <c r="T262" s="14">
        <f t="shared" si="34"/>
        <v>888.21428571428567</v>
      </c>
      <c r="U262" s="12">
        <v>225</v>
      </c>
      <c r="V262" s="12">
        <v>40</v>
      </c>
      <c r="W262" s="15">
        <f t="shared" si="35"/>
        <v>7074.6428571428569</v>
      </c>
      <c r="X262" s="27">
        <f t="shared" si="36"/>
        <v>6186.4285714285716</v>
      </c>
    </row>
    <row r="263" spans="2:24">
      <c r="B263" s="7" t="s">
        <v>1379</v>
      </c>
      <c r="C263" s="8">
        <v>8.6999999999999993</v>
      </c>
      <c r="D263" s="8" t="s">
        <v>748</v>
      </c>
      <c r="E263" s="8">
        <v>4</v>
      </c>
      <c r="F263" s="8" t="s">
        <v>234</v>
      </c>
      <c r="G263" s="8" t="s">
        <v>1380</v>
      </c>
      <c r="H263" s="8">
        <v>2000</v>
      </c>
      <c r="I263" s="8" t="s">
        <v>24</v>
      </c>
      <c r="J263" s="8">
        <v>269</v>
      </c>
      <c r="K263" s="9">
        <v>190000</v>
      </c>
      <c r="L263" s="9">
        <v>130000</v>
      </c>
      <c r="M263" s="9">
        <v>284791.65999999997</v>
      </c>
      <c r="N263" s="10">
        <v>65000</v>
      </c>
      <c r="O263" s="5">
        <f t="shared" si="31"/>
        <v>195000</v>
      </c>
      <c r="P263" s="12">
        <f t="shared" si="32"/>
        <v>2963.5258358662613</v>
      </c>
      <c r="Q263" s="12">
        <v>1000</v>
      </c>
      <c r="R263" s="12">
        <v>1350</v>
      </c>
      <c r="S263" s="13">
        <f t="shared" si="33"/>
        <v>5313.5258358662613</v>
      </c>
      <c r="T263" s="14">
        <f t="shared" si="34"/>
        <v>797.02887537993922</v>
      </c>
      <c r="U263" s="12">
        <v>225</v>
      </c>
      <c r="V263" s="12">
        <v>40</v>
      </c>
      <c r="W263" s="15">
        <f t="shared" si="35"/>
        <v>6375.5547112462009</v>
      </c>
      <c r="X263" s="27">
        <f t="shared" si="36"/>
        <v>5578.5258358662613</v>
      </c>
    </row>
    <row r="264" spans="2:24">
      <c r="B264" s="7" t="s">
        <v>1481</v>
      </c>
      <c r="C264" s="8">
        <v>14.6</v>
      </c>
      <c r="D264" s="8" t="s">
        <v>339</v>
      </c>
      <c r="E264" s="8">
        <v>3.5</v>
      </c>
      <c r="F264" s="8" t="s">
        <v>152</v>
      </c>
      <c r="G264" s="8" t="s">
        <v>1482</v>
      </c>
      <c r="H264" s="8">
        <v>1800</v>
      </c>
      <c r="I264" s="8" t="s">
        <v>47</v>
      </c>
      <c r="J264" s="8">
        <v>52</v>
      </c>
      <c r="K264" s="9">
        <v>639000</v>
      </c>
      <c r="L264" s="9">
        <v>640000</v>
      </c>
      <c r="M264" s="9">
        <v>830000</v>
      </c>
      <c r="N264" s="10">
        <v>65000</v>
      </c>
      <c r="O264" s="5">
        <f t="shared" si="31"/>
        <v>705000</v>
      </c>
      <c r="P264" s="12">
        <f t="shared" si="32"/>
        <v>10714.285714285716</v>
      </c>
      <c r="Q264" s="12">
        <v>1000</v>
      </c>
      <c r="R264" s="12">
        <v>1350</v>
      </c>
      <c r="S264" s="13">
        <f t="shared" si="33"/>
        <v>13064.285714285716</v>
      </c>
      <c r="T264" s="30">
        <f t="shared" si="34"/>
        <v>1959.6428571428573</v>
      </c>
      <c r="U264" s="12">
        <v>225</v>
      </c>
      <c r="V264" s="12">
        <v>40</v>
      </c>
      <c r="W264" s="15">
        <f t="shared" si="35"/>
        <v>15288.928571428572</v>
      </c>
      <c r="X264" s="27">
        <f t="shared" si="36"/>
        <v>13329.285714285716</v>
      </c>
    </row>
    <row r="265" spans="2:24">
      <c r="B265" s="7" t="s">
        <v>970</v>
      </c>
      <c r="C265" s="8">
        <v>11.9</v>
      </c>
      <c r="D265" s="8" t="s">
        <v>971</v>
      </c>
      <c r="E265" s="8">
        <v>4</v>
      </c>
      <c r="F265" s="8" t="s">
        <v>27</v>
      </c>
      <c r="G265" s="8" t="s">
        <v>972</v>
      </c>
      <c r="H265" s="8">
        <v>2500</v>
      </c>
      <c r="I265" s="8" t="s">
        <v>212</v>
      </c>
      <c r="J265" s="8">
        <v>127</v>
      </c>
      <c r="K265" s="9">
        <v>365000</v>
      </c>
      <c r="L265" s="9">
        <v>345000</v>
      </c>
      <c r="M265" s="9">
        <v>0</v>
      </c>
      <c r="N265" s="10">
        <v>65000</v>
      </c>
      <c r="O265" s="5">
        <f t="shared" si="31"/>
        <v>410000</v>
      </c>
      <c r="P265" s="12">
        <f t="shared" si="32"/>
        <v>6231.0030395136782</v>
      </c>
      <c r="Q265" s="12">
        <v>1000</v>
      </c>
      <c r="R265" s="12">
        <v>1350</v>
      </c>
      <c r="S265" s="13">
        <f t="shared" si="33"/>
        <v>8581.0030395136782</v>
      </c>
      <c r="T265" s="14">
        <f t="shared" si="34"/>
        <v>1287.1504559270518</v>
      </c>
      <c r="U265" s="12">
        <v>225</v>
      </c>
      <c r="V265" s="12">
        <v>40</v>
      </c>
      <c r="W265" s="15">
        <f t="shared" si="35"/>
        <v>10133.153495440731</v>
      </c>
      <c r="X265" s="27">
        <f t="shared" si="36"/>
        <v>8846.0030395136782</v>
      </c>
    </row>
    <row r="266" spans="2:24">
      <c r="B266" s="7" t="s">
        <v>1199</v>
      </c>
      <c r="C266" s="8">
        <v>7.3</v>
      </c>
      <c r="D266" s="8" t="s">
        <v>443</v>
      </c>
      <c r="E266" s="8">
        <v>4</v>
      </c>
      <c r="F266" s="8" t="s">
        <v>27</v>
      </c>
      <c r="G266" s="8" t="s">
        <v>1200</v>
      </c>
      <c r="H266" s="8">
        <v>2400</v>
      </c>
      <c r="I266" s="8" t="s">
        <v>212</v>
      </c>
      <c r="J266" s="8">
        <v>155</v>
      </c>
      <c r="K266" s="9">
        <v>380000</v>
      </c>
      <c r="L266" s="9">
        <v>380000</v>
      </c>
      <c r="M266" s="9">
        <v>400000</v>
      </c>
      <c r="N266" s="10">
        <v>65000</v>
      </c>
      <c r="O266" s="5">
        <f t="shared" si="31"/>
        <v>445000</v>
      </c>
      <c r="P266" s="12">
        <f t="shared" si="32"/>
        <v>6762.9179331306996</v>
      </c>
      <c r="Q266" s="12">
        <v>1000</v>
      </c>
      <c r="R266" s="12">
        <v>1350</v>
      </c>
      <c r="S266" s="13">
        <f t="shared" si="33"/>
        <v>9112.9179331306987</v>
      </c>
      <c r="T266" s="14">
        <f t="shared" si="34"/>
        <v>1366.9376899696047</v>
      </c>
      <c r="U266" s="12">
        <v>225</v>
      </c>
      <c r="V266" s="12">
        <v>40</v>
      </c>
      <c r="W266" s="15">
        <f t="shared" si="35"/>
        <v>10744.855623100304</v>
      </c>
      <c r="X266" s="27">
        <f t="shared" si="36"/>
        <v>9377.9179331306987</v>
      </c>
    </row>
    <row r="267" spans="2:24">
      <c r="B267" s="7" t="s">
        <v>1213</v>
      </c>
      <c r="C267" s="8">
        <v>8.8000000000000007</v>
      </c>
      <c r="D267" s="8" t="s">
        <v>468</v>
      </c>
      <c r="E267" s="8">
        <v>4</v>
      </c>
      <c r="F267" s="8" t="s">
        <v>234</v>
      </c>
      <c r="G267" s="8" t="s">
        <v>1214</v>
      </c>
      <c r="H267" s="8">
        <v>2000</v>
      </c>
      <c r="I267" s="8" t="s">
        <v>212</v>
      </c>
      <c r="J267" s="8">
        <v>95</v>
      </c>
      <c r="K267" s="9">
        <v>256500</v>
      </c>
      <c r="L267" s="9">
        <v>237000</v>
      </c>
      <c r="M267" s="9">
        <v>0</v>
      </c>
      <c r="N267" s="10">
        <v>65000</v>
      </c>
      <c r="O267" s="5">
        <f t="shared" si="31"/>
        <v>302000</v>
      </c>
      <c r="P267" s="12">
        <f t="shared" si="32"/>
        <v>4589.6656534954409</v>
      </c>
      <c r="Q267" s="12">
        <v>1000</v>
      </c>
      <c r="R267" s="12">
        <v>1350</v>
      </c>
      <c r="S267" s="13">
        <f t="shared" si="33"/>
        <v>6939.6656534954409</v>
      </c>
      <c r="T267" s="14">
        <f t="shared" si="34"/>
        <v>1040.949848024316</v>
      </c>
      <c r="U267" s="12">
        <v>225</v>
      </c>
      <c r="V267" s="12">
        <v>40</v>
      </c>
      <c r="W267" s="15">
        <f t="shared" si="35"/>
        <v>8245.6155015197564</v>
      </c>
      <c r="X267" s="27">
        <f t="shared" si="36"/>
        <v>7204.6656534954409</v>
      </c>
    </row>
    <row r="268" spans="2:24">
      <c r="B268" s="7" t="s">
        <v>976</v>
      </c>
      <c r="C268" s="8">
        <v>14.1</v>
      </c>
      <c r="D268" s="8" t="s">
        <v>977</v>
      </c>
      <c r="E268" s="8">
        <v>4</v>
      </c>
      <c r="F268" s="8" t="s">
        <v>27</v>
      </c>
      <c r="G268" s="8" t="s">
        <v>978</v>
      </c>
      <c r="H268" s="8">
        <v>2500</v>
      </c>
      <c r="I268" s="8" t="s">
        <v>147</v>
      </c>
      <c r="J268" s="8">
        <v>325</v>
      </c>
      <c r="K268" s="9">
        <v>606000</v>
      </c>
      <c r="L268" s="9">
        <v>540000</v>
      </c>
      <c r="M268" s="9">
        <v>1125190.5</v>
      </c>
      <c r="N268" s="10">
        <v>65000</v>
      </c>
      <c r="O268" s="5">
        <f t="shared" si="31"/>
        <v>605000</v>
      </c>
      <c r="P268" s="12">
        <f t="shared" si="32"/>
        <v>9194.5288753799396</v>
      </c>
      <c r="Q268" s="12">
        <v>1000</v>
      </c>
      <c r="R268" s="12">
        <v>1350</v>
      </c>
      <c r="S268" s="13">
        <f t="shared" si="33"/>
        <v>11544.52887537994</v>
      </c>
      <c r="T268" s="14">
        <f t="shared" si="34"/>
        <v>1731.6793313069909</v>
      </c>
      <c r="U268" s="12">
        <v>225</v>
      </c>
      <c r="V268" s="12">
        <v>40</v>
      </c>
      <c r="W268" s="15">
        <f t="shared" si="35"/>
        <v>13541.20820668693</v>
      </c>
      <c r="X268" s="27">
        <f t="shared" si="36"/>
        <v>11809.52887537994</v>
      </c>
    </row>
    <row r="269" spans="2:24">
      <c r="B269" s="7" t="s">
        <v>1090</v>
      </c>
      <c r="C269" s="8">
        <v>8.1999999999999993</v>
      </c>
      <c r="D269" s="8" t="s">
        <v>1091</v>
      </c>
      <c r="E269" s="8">
        <v>3.5</v>
      </c>
      <c r="F269" s="8" t="s">
        <v>34</v>
      </c>
      <c r="G269" s="8" t="s">
        <v>1092</v>
      </c>
      <c r="H269" s="8">
        <v>2000</v>
      </c>
      <c r="I269" s="8" t="s">
        <v>147</v>
      </c>
      <c r="J269" s="8">
        <v>297</v>
      </c>
      <c r="K269" s="9">
        <v>357000</v>
      </c>
      <c r="L269" s="9">
        <v>345000</v>
      </c>
      <c r="M269" s="9">
        <v>561368.43999999994</v>
      </c>
      <c r="N269" s="10">
        <v>65000</v>
      </c>
      <c r="O269" s="5">
        <f t="shared" si="31"/>
        <v>410000</v>
      </c>
      <c r="P269" s="12">
        <f t="shared" si="32"/>
        <v>6231.0030395136782</v>
      </c>
      <c r="Q269" s="12">
        <v>1000</v>
      </c>
      <c r="R269" s="12">
        <v>1350</v>
      </c>
      <c r="S269" s="13">
        <f t="shared" si="33"/>
        <v>8581.0030395136782</v>
      </c>
      <c r="T269" s="14">
        <f t="shared" si="34"/>
        <v>1287.1504559270518</v>
      </c>
      <c r="U269" s="12">
        <v>225</v>
      </c>
      <c r="V269" s="12">
        <v>40</v>
      </c>
      <c r="W269" s="15">
        <f t="shared" si="35"/>
        <v>10133.153495440731</v>
      </c>
      <c r="X269" s="27">
        <f t="shared" si="36"/>
        <v>8846.0030395136782</v>
      </c>
    </row>
    <row r="270" spans="2:24">
      <c r="B270" s="7" t="s">
        <v>1245</v>
      </c>
      <c r="C270" s="8">
        <v>6.7</v>
      </c>
      <c r="D270" s="8" t="s">
        <v>1246</v>
      </c>
      <c r="E270" s="8">
        <v>3.5</v>
      </c>
      <c r="F270" s="8" t="s">
        <v>34</v>
      </c>
      <c r="G270" s="8" t="s">
        <v>1247</v>
      </c>
      <c r="H270" s="8">
        <v>2000</v>
      </c>
      <c r="I270" s="8" t="s">
        <v>147</v>
      </c>
      <c r="J270" s="8">
        <v>258</v>
      </c>
      <c r="K270" s="9">
        <v>203000</v>
      </c>
      <c r="L270" s="9">
        <v>160000</v>
      </c>
      <c r="M270" s="9">
        <v>400000</v>
      </c>
      <c r="N270" s="10">
        <v>65000</v>
      </c>
      <c r="O270" s="5">
        <f t="shared" si="31"/>
        <v>225000</v>
      </c>
      <c r="P270" s="12">
        <f t="shared" si="32"/>
        <v>3419.4528875379942</v>
      </c>
      <c r="Q270" s="12">
        <v>1000</v>
      </c>
      <c r="R270" s="12">
        <v>1350</v>
      </c>
      <c r="S270" s="13">
        <f t="shared" si="33"/>
        <v>5769.4528875379947</v>
      </c>
      <c r="T270" s="14">
        <f t="shared" si="34"/>
        <v>865.41793313069923</v>
      </c>
      <c r="U270" s="12">
        <v>225</v>
      </c>
      <c r="V270" s="12">
        <v>40</v>
      </c>
      <c r="W270" s="15">
        <f t="shared" si="35"/>
        <v>6899.8708206686943</v>
      </c>
      <c r="X270" s="27">
        <f t="shared" si="36"/>
        <v>6034.4528875379947</v>
      </c>
    </row>
    <row r="271" spans="2:24">
      <c r="B271" s="7" t="s">
        <v>1248</v>
      </c>
      <c r="C271" s="8">
        <v>7.11</v>
      </c>
      <c r="D271" s="8" t="s">
        <v>359</v>
      </c>
      <c r="E271" s="8">
        <v>4</v>
      </c>
      <c r="F271" s="8" t="s">
        <v>83</v>
      </c>
      <c r="G271" s="8" t="s">
        <v>1249</v>
      </c>
      <c r="H271" s="8">
        <v>2000</v>
      </c>
      <c r="I271" s="8" t="s">
        <v>147</v>
      </c>
      <c r="J271" s="8">
        <v>249</v>
      </c>
      <c r="K271" s="9">
        <v>256800</v>
      </c>
      <c r="L271" s="9">
        <v>140000</v>
      </c>
      <c r="M271" s="9">
        <v>193217.39</v>
      </c>
      <c r="N271" s="10">
        <v>65000</v>
      </c>
      <c r="O271" s="5">
        <f t="shared" si="31"/>
        <v>205000</v>
      </c>
      <c r="P271" s="12">
        <f t="shared" si="32"/>
        <v>3115.5015197568391</v>
      </c>
      <c r="Q271" s="12">
        <v>1000</v>
      </c>
      <c r="R271" s="12">
        <v>1350</v>
      </c>
      <c r="S271" s="13">
        <f t="shared" si="33"/>
        <v>5465.5015197568391</v>
      </c>
      <c r="T271" s="14">
        <f t="shared" si="34"/>
        <v>819.82522796352589</v>
      </c>
      <c r="U271" s="12">
        <v>225</v>
      </c>
      <c r="V271" s="12">
        <v>40</v>
      </c>
      <c r="W271" s="15">
        <f t="shared" si="35"/>
        <v>6550.3267477203653</v>
      </c>
      <c r="X271" s="27">
        <f t="shared" si="36"/>
        <v>5730.5015197568391</v>
      </c>
    </row>
    <row r="272" spans="2:24">
      <c r="B272" s="7" t="s">
        <v>1252</v>
      </c>
      <c r="C272" s="8">
        <v>9.3000000000000007</v>
      </c>
      <c r="D272" s="8" t="s">
        <v>1253</v>
      </c>
      <c r="E272" s="8">
        <v>4</v>
      </c>
      <c r="F272" s="8" t="s">
        <v>30</v>
      </c>
      <c r="G272" s="8" t="s">
        <v>1254</v>
      </c>
      <c r="H272" s="8">
        <v>2500</v>
      </c>
      <c r="I272" s="8" t="s">
        <v>147</v>
      </c>
      <c r="J272" s="8">
        <v>522</v>
      </c>
      <c r="K272" s="9">
        <v>434800</v>
      </c>
      <c r="L272" s="9">
        <v>300000</v>
      </c>
      <c r="M272" s="9">
        <v>421095.25</v>
      </c>
      <c r="N272" s="10">
        <v>65000</v>
      </c>
      <c r="O272" s="5">
        <f t="shared" si="31"/>
        <v>365000</v>
      </c>
      <c r="P272" s="12">
        <f t="shared" si="32"/>
        <v>5547.1124620060791</v>
      </c>
      <c r="Q272" s="12">
        <v>1000</v>
      </c>
      <c r="R272" s="12">
        <v>1350</v>
      </c>
      <c r="S272" s="13">
        <f t="shared" si="33"/>
        <v>7897.1124620060791</v>
      </c>
      <c r="T272" s="14">
        <f t="shared" si="34"/>
        <v>1184.5668693009118</v>
      </c>
      <c r="U272" s="12">
        <v>225</v>
      </c>
      <c r="V272" s="12">
        <v>40</v>
      </c>
      <c r="W272" s="15">
        <f t="shared" si="35"/>
        <v>9346.6793313069902</v>
      </c>
      <c r="X272" s="27">
        <f t="shared" si="36"/>
        <v>8162.1124620060791</v>
      </c>
    </row>
    <row r="273" spans="1:24">
      <c r="B273" s="7" t="s">
        <v>1263</v>
      </c>
      <c r="C273" s="8">
        <v>6.11</v>
      </c>
      <c r="D273" s="8" t="s">
        <v>1264</v>
      </c>
      <c r="E273" s="8">
        <v>4</v>
      </c>
      <c r="F273" s="8" t="s">
        <v>27</v>
      </c>
      <c r="G273" s="8" t="s">
        <v>1265</v>
      </c>
      <c r="H273" s="8">
        <v>4300</v>
      </c>
      <c r="I273" s="8" t="s">
        <v>147</v>
      </c>
      <c r="J273" s="8">
        <v>453</v>
      </c>
      <c r="K273" s="9">
        <v>327000</v>
      </c>
      <c r="L273" s="9">
        <v>330000</v>
      </c>
      <c r="M273" s="9">
        <v>274888.88</v>
      </c>
      <c r="N273" s="10">
        <v>65000</v>
      </c>
      <c r="O273" s="5">
        <f t="shared" si="31"/>
        <v>395000</v>
      </c>
      <c r="P273" s="12">
        <f t="shared" si="32"/>
        <v>6003.0395136778116</v>
      </c>
      <c r="Q273" s="12">
        <v>1000</v>
      </c>
      <c r="R273" s="12">
        <v>1350</v>
      </c>
      <c r="S273" s="13">
        <f t="shared" si="33"/>
        <v>8353.0395136778116</v>
      </c>
      <c r="T273" s="14">
        <f t="shared" si="34"/>
        <v>1252.9559270516718</v>
      </c>
      <c r="U273" s="12">
        <v>225</v>
      </c>
      <c r="V273" s="12">
        <v>40</v>
      </c>
      <c r="W273" s="15">
        <f t="shared" si="35"/>
        <v>9870.9954407294827</v>
      </c>
      <c r="X273" s="27">
        <f t="shared" si="36"/>
        <v>8618.0395136778116</v>
      </c>
    </row>
    <row r="274" spans="1:24">
      <c r="B274" s="7" t="s">
        <v>846</v>
      </c>
      <c r="C274" s="8">
        <v>8.8000000000000007</v>
      </c>
      <c r="D274" s="8" t="s">
        <v>847</v>
      </c>
      <c r="E274" s="8">
        <v>3.5</v>
      </c>
      <c r="F274" s="8" t="s">
        <v>27</v>
      </c>
      <c r="G274" s="8" t="s">
        <v>848</v>
      </c>
      <c r="H274" s="8">
        <v>2400</v>
      </c>
      <c r="I274" s="8" t="s">
        <v>134</v>
      </c>
      <c r="J274" s="8">
        <v>52</v>
      </c>
      <c r="K274" s="9">
        <v>590500</v>
      </c>
      <c r="L274" s="9">
        <v>630000</v>
      </c>
      <c r="M274" s="9">
        <v>0</v>
      </c>
      <c r="N274" s="10">
        <v>65000</v>
      </c>
      <c r="O274" s="5">
        <f t="shared" si="31"/>
        <v>695000</v>
      </c>
      <c r="P274" s="12">
        <f t="shared" si="32"/>
        <v>10562.310030395138</v>
      </c>
      <c r="Q274" s="12">
        <v>1000</v>
      </c>
      <c r="R274" s="12">
        <v>1350</v>
      </c>
      <c r="S274" s="13">
        <f t="shared" si="33"/>
        <v>12912.310030395138</v>
      </c>
      <c r="T274" s="14">
        <f t="shared" si="34"/>
        <v>1936.8465045592707</v>
      </c>
      <c r="U274" s="12">
        <v>225</v>
      </c>
      <c r="V274" s="12">
        <v>40</v>
      </c>
      <c r="W274" s="15">
        <f t="shared" si="35"/>
        <v>15114.156534954409</v>
      </c>
      <c r="X274" s="27">
        <f t="shared" si="36"/>
        <v>13177.310030395138</v>
      </c>
    </row>
    <row r="275" spans="1:24">
      <c r="B275" s="7" t="s">
        <v>923</v>
      </c>
      <c r="C275" s="8">
        <v>6.8</v>
      </c>
      <c r="D275" s="8" t="s">
        <v>924</v>
      </c>
      <c r="E275" s="8">
        <v>4</v>
      </c>
      <c r="F275" s="8" t="s">
        <v>27</v>
      </c>
      <c r="G275" s="8" t="s">
        <v>925</v>
      </c>
      <c r="H275" s="8">
        <v>2000</v>
      </c>
      <c r="I275" s="8" t="s">
        <v>134</v>
      </c>
      <c r="J275" s="8">
        <v>211</v>
      </c>
      <c r="K275" s="9">
        <v>84000</v>
      </c>
      <c r="L275" s="9">
        <v>40000</v>
      </c>
      <c r="M275" s="9">
        <v>70000</v>
      </c>
      <c r="N275" s="10">
        <v>65000</v>
      </c>
      <c r="O275" s="5">
        <f t="shared" si="31"/>
        <v>105000</v>
      </c>
      <c r="P275" s="12">
        <f t="shared" si="32"/>
        <v>1595.744680851064</v>
      </c>
      <c r="Q275" s="12">
        <v>1000</v>
      </c>
      <c r="R275" s="12">
        <v>1350</v>
      </c>
      <c r="S275" s="13">
        <f t="shared" si="33"/>
        <v>3945.744680851064</v>
      </c>
      <c r="T275" s="14">
        <f t="shared" si="34"/>
        <v>591.86170212765956</v>
      </c>
      <c r="U275" s="12">
        <v>225</v>
      </c>
      <c r="V275" s="12">
        <v>40</v>
      </c>
      <c r="W275" s="15">
        <f t="shared" si="35"/>
        <v>4802.6063829787236</v>
      </c>
      <c r="X275" s="27">
        <f t="shared" si="36"/>
        <v>4210.744680851064</v>
      </c>
    </row>
    <row r="276" spans="1:24">
      <c r="B276" s="7" t="s">
        <v>926</v>
      </c>
      <c r="C276" s="8">
        <v>9.1</v>
      </c>
      <c r="D276" s="8" t="s">
        <v>927</v>
      </c>
      <c r="E276" s="8">
        <v>4</v>
      </c>
      <c r="F276" s="8" t="s">
        <v>30</v>
      </c>
      <c r="G276" s="8" t="s">
        <v>928</v>
      </c>
      <c r="H276" s="8">
        <v>2000</v>
      </c>
      <c r="I276" s="8" t="s">
        <v>134</v>
      </c>
      <c r="J276" s="8">
        <v>10</v>
      </c>
      <c r="K276" s="9">
        <v>252500</v>
      </c>
      <c r="L276" s="9">
        <v>270000</v>
      </c>
      <c r="M276" s="9">
        <v>0</v>
      </c>
      <c r="N276" s="10">
        <v>65000</v>
      </c>
      <c r="O276" s="5">
        <f t="shared" si="31"/>
        <v>335000</v>
      </c>
      <c r="P276" s="12">
        <f t="shared" si="32"/>
        <v>5091.1854103343467</v>
      </c>
      <c r="Q276" s="12">
        <v>1000</v>
      </c>
      <c r="R276" s="12">
        <v>1350</v>
      </c>
      <c r="S276" s="13">
        <f t="shared" si="33"/>
        <v>7441.1854103343467</v>
      </c>
      <c r="T276" s="14">
        <f t="shared" si="34"/>
        <v>1116.177811550152</v>
      </c>
      <c r="U276" s="12">
        <v>225</v>
      </c>
      <c r="V276" s="12">
        <v>40</v>
      </c>
      <c r="W276" s="15">
        <f t="shared" si="35"/>
        <v>8822.3632218844978</v>
      </c>
      <c r="X276" s="27">
        <f t="shared" si="36"/>
        <v>7706.1854103343467</v>
      </c>
    </row>
    <row r="277" spans="1:24">
      <c r="B277" s="7" t="s">
        <v>932</v>
      </c>
      <c r="C277" s="8">
        <v>11.2</v>
      </c>
      <c r="D277" s="8" t="s">
        <v>933</v>
      </c>
      <c r="E277" s="8">
        <v>4</v>
      </c>
      <c r="F277" s="8" t="s">
        <v>27</v>
      </c>
      <c r="G277" s="8" t="s">
        <v>934</v>
      </c>
      <c r="H277" s="8">
        <v>1500</v>
      </c>
      <c r="I277" s="8" t="s">
        <v>134</v>
      </c>
      <c r="J277" s="8">
        <v>60</v>
      </c>
      <c r="K277" s="9">
        <v>319000</v>
      </c>
      <c r="L277" s="9">
        <v>350000</v>
      </c>
      <c r="M277" s="9">
        <v>0</v>
      </c>
      <c r="N277" s="10">
        <v>65000</v>
      </c>
      <c r="O277" s="5">
        <f t="shared" si="31"/>
        <v>415000</v>
      </c>
      <c r="P277" s="12">
        <f t="shared" si="32"/>
        <v>6306.9908814589671</v>
      </c>
      <c r="Q277" s="12">
        <v>1000</v>
      </c>
      <c r="R277" s="12">
        <v>1350</v>
      </c>
      <c r="S277" s="13">
        <f t="shared" si="33"/>
        <v>8656.9908814589671</v>
      </c>
      <c r="T277" s="14">
        <f t="shared" si="34"/>
        <v>1298.5486322188451</v>
      </c>
      <c r="U277" s="12">
        <v>225</v>
      </c>
      <c r="V277" s="12">
        <v>40</v>
      </c>
      <c r="W277" s="15">
        <f t="shared" si="35"/>
        <v>10220.539513677812</v>
      </c>
      <c r="X277" s="27">
        <f t="shared" si="36"/>
        <v>8921.9908814589671</v>
      </c>
    </row>
    <row r="278" spans="1:24">
      <c r="B278" s="7" t="s">
        <v>935</v>
      </c>
      <c r="C278" s="8">
        <v>11.9</v>
      </c>
      <c r="D278" s="8" t="s">
        <v>936</v>
      </c>
      <c r="E278" s="8">
        <v>4</v>
      </c>
      <c r="F278" s="8" t="s">
        <v>50</v>
      </c>
      <c r="G278" s="8" t="s">
        <v>937</v>
      </c>
      <c r="H278" s="8">
        <v>1500</v>
      </c>
      <c r="I278" s="8" t="s">
        <v>134</v>
      </c>
      <c r="J278" s="8">
        <v>11</v>
      </c>
      <c r="K278" s="9">
        <v>284500</v>
      </c>
      <c r="L278" s="9">
        <v>300000</v>
      </c>
      <c r="M278" s="9">
        <v>0</v>
      </c>
      <c r="N278" s="10">
        <v>65000</v>
      </c>
      <c r="O278" s="5">
        <f t="shared" si="31"/>
        <v>365000</v>
      </c>
      <c r="P278" s="12">
        <f t="shared" si="32"/>
        <v>5547.1124620060791</v>
      </c>
      <c r="Q278" s="12">
        <v>1000</v>
      </c>
      <c r="R278" s="12">
        <v>1350</v>
      </c>
      <c r="S278" s="13">
        <f t="shared" si="33"/>
        <v>7897.1124620060791</v>
      </c>
      <c r="T278" s="14">
        <f t="shared" si="34"/>
        <v>1184.5668693009118</v>
      </c>
      <c r="U278" s="12">
        <v>225</v>
      </c>
      <c r="V278" s="12">
        <v>40</v>
      </c>
      <c r="W278" s="15">
        <f t="shared" si="35"/>
        <v>9346.6793313069902</v>
      </c>
      <c r="X278" s="27">
        <f t="shared" si="36"/>
        <v>8162.1124620060791</v>
      </c>
    </row>
    <row r="279" spans="1:24">
      <c r="B279" s="7" t="s">
        <v>941</v>
      </c>
      <c r="C279" s="8">
        <v>10.4</v>
      </c>
      <c r="D279" s="8" t="s">
        <v>942</v>
      </c>
      <c r="E279" s="8">
        <v>4</v>
      </c>
      <c r="F279" s="8" t="s">
        <v>34</v>
      </c>
      <c r="G279" s="8" t="s">
        <v>943</v>
      </c>
      <c r="H279" s="8">
        <v>2000</v>
      </c>
      <c r="I279" s="8" t="s">
        <v>134</v>
      </c>
      <c r="J279" s="8">
        <v>54</v>
      </c>
      <c r="K279" s="9">
        <v>381000</v>
      </c>
      <c r="L279" s="9">
        <v>400000</v>
      </c>
      <c r="M279" s="9">
        <v>0</v>
      </c>
      <c r="N279" s="10">
        <v>65000</v>
      </c>
      <c r="O279" s="5">
        <f t="shared" si="31"/>
        <v>465000</v>
      </c>
      <c r="P279" s="12">
        <f t="shared" si="32"/>
        <v>7066.8693009118542</v>
      </c>
      <c r="Q279" s="12">
        <v>1000</v>
      </c>
      <c r="R279" s="12">
        <v>1350</v>
      </c>
      <c r="S279" s="13">
        <f t="shared" si="33"/>
        <v>9416.8693009118542</v>
      </c>
      <c r="T279" s="14">
        <f t="shared" si="34"/>
        <v>1412.530395136778</v>
      </c>
      <c r="U279" s="12">
        <v>225</v>
      </c>
      <c r="V279" s="12">
        <v>40</v>
      </c>
      <c r="W279" s="15">
        <f t="shared" si="35"/>
        <v>11094.399696048633</v>
      </c>
      <c r="X279" s="27">
        <f t="shared" si="36"/>
        <v>9681.8693009118542</v>
      </c>
    </row>
    <row r="280" spans="1:24">
      <c r="B280" s="7" t="s">
        <v>944</v>
      </c>
      <c r="C280" s="8">
        <v>9.6</v>
      </c>
      <c r="D280" s="8" t="s">
        <v>945</v>
      </c>
      <c r="E280" s="8">
        <v>4</v>
      </c>
      <c r="F280" s="8" t="s">
        <v>27</v>
      </c>
      <c r="G280" s="8" t="s">
        <v>512</v>
      </c>
      <c r="H280" s="8">
        <v>2000</v>
      </c>
      <c r="I280" s="8" t="s">
        <v>134</v>
      </c>
      <c r="J280" s="8">
        <v>54</v>
      </c>
      <c r="K280" s="9">
        <v>355000</v>
      </c>
      <c r="L280" s="9">
        <v>370000</v>
      </c>
      <c r="M280" s="9">
        <v>399600</v>
      </c>
      <c r="N280" s="10">
        <v>65000</v>
      </c>
      <c r="O280" s="5">
        <f t="shared" si="31"/>
        <v>435000</v>
      </c>
      <c r="P280" s="12">
        <f t="shared" si="32"/>
        <v>6610.9422492401218</v>
      </c>
      <c r="Q280" s="12">
        <v>1000</v>
      </c>
      <c r="R280" s="12">
        <v>1350</v>
      </c>
      <c r="S280" s="13">
        <f t="shared" si="33"/>
        <v>8960.9422492401209</v>
      </c>
      <c r="T280" s="14">
        <f t="shared" si="34"/>
        <v>1344.141337386018</v>
      </c>
      <c r="U280" s="12">
        <v>225</v>
      </c>
      <c r="V280" s="12">
        <v>40</v>
      </c>
      <c r="W280" s="15">
        <f t="shared" si="35"/>
        <v>10570.083586626139</v>
      </c>
      <c r="X280" s="27">
        <f t="shared" si="36"/>
        <v>9225.9422492401209</v>
      </c>
    </row>
    <row r="281" spans="1:24">
      <c r="B281" s="7" t="s">
        <v>949</v>
      </c>
      <c r="C281" s="8">
        <v>11.1</v>
      </c>
      <c r="D281" s="8" t="s">
        <v>950</v>
      </c>
      <c r="E281" s="8">
        <v>3.5</v>
      </c>
      <c r="F281" s="8" t="s">
        <v>30</v>
      </c>
      <c r="G281" s="8" t="s">
        <v>951</v>
      </c>
      <c r="H281" s="8">
        <v>2000</v>
      </c>
      <c r="I281" s="8" t="s">
        <v>134</v>
      </c>
      <c r="J281" s="8">
        <v>46</v>
      </c>
      <c r="K281" s="9">
        <v>287500</v>
      </c>
      <c r="L281" s="9">
        <v>300000</v>
      </c>
      <c r="M281" s="9">
        <v>0</v>
      </c>
      <c r="N281" s="10">
        <v>65000</v>
      </c>
      <c r="O281" s="5">
        <f t="shared" si="31"/>
        <v>365000</v>
      </c>
      <c r="P281" s="12">
        <f t="shared" si="32"/>
        <v>5547.1124620060791</v>
      </c>
      <c r="Q281" s="12">
        <v>1000</v>
      </c>
      <c r="R281" s="12">
        <v>1350</v>
      </c>
      <c r="S281" s="13">
        <f t="shared" si="33"/>
        <v>7897.1124620060791</v>
      </c>
      <c r="T281" s="14">
        <f t="shared" si="34"/>
        <v>1184.5668693009118</v>
      </c>
      <c r="U281" s="12">
        <v>225</v>
      </c>
      <c r="V281" s="12">
        <v>40</v>
      </c>
      <c r="W281" s="15">
        <f t="shared" si="35"/>
        <v>9346.6793313069902</v>
      </c>
      <c r="X281" s="27">
        <f t="shared" si="36"/>
        <v>8162.1124620060791</v>
      </c>
    </row>
    <row r="282" spans="1:24">
      <c r="B282" s="7" t="s">
        <v>1017</v>
      </c>
      <c r="C282" s="8">
        <v>8.11</v>
      </c>
      <c r="D282" s="8" t="s">
        <v>1018</v>
      </c>
      <c r="E282" s="8">
        <v>4</v>
      </c>
      <c r="F282" s="8" t="s">
        <v>99</v>
      </c>
      <c r="G282" s="8" t="s">
        <v>1019</v>
      </c>
      <c r="H282" s="8">
        <v>1300</v>
      </c>
      <c r="I282" s="8" t="s">
        <v>134</v>
      </c>
      <c r="J282" s="8">
        <v>75</v>
      </c>
      <c r="K282" s="9">
        <v>72500</v>
      </c>
      <c r="L282" s="9">
        <v>100000</v>
      </c>
      <c r="M282" s="9">
        <v>0</v>
      </c>
      <c r="N282" s="10">
        <v>65000</v>
      </c>
      <c r="O282" s="5">
        <f t="shared" si="31"/>
        <v>165000</v>
      </c>
      <c r="P282" s="12">
        <f t="shared" si="32"/>
        <v>2507.5987841945289</v>
      </c>
      <c r="Q282" s="12">
        <v>1000</v>
      </c>
      <c r="R282" s="12">
        <v>1350</v>
      </c>
      <c r="S282" s="13">
        <f t="shared" si="33"/>
        <v>4857.5987841945289</v>
      </c>
      <c r="T282" s="14">
        <f t="shared" si="34"/>
        <v>728.63981762917933</v>
      </c>
      <c r="U282" s="12">
        <v>225</v>
      </c>
      <c r="V282" s="12">
        <v>40</v>
      </c>
      <c r="W282" s="15">
        <f t="shared" si="35"/>
        <v>5851.2386018237084</v>
      </c>
      <c r="X282" s="27">
        <f t="shared" si="36"/>
        <v>5122.5987841945289</v>
      </c>
    </row>
    <row r="283" spans="1:24">
      <c r="A283" s="32" t="s">
        <v>1488</v>
      </c>
      <c r="B283" s="7" t="s">
        <v>1024</v>
      </c>
      <c r="C283" s="8">
        <v>11.2</v>
      </c>
      <c r="D283" s="8" t="s">
        <v>158</v>
      </c>
      <c r="E283" s="8">
        <v>3.5</v>
      </c>
      <c r="F283" s="8" t="s">
        <v>498</v>
      </c>
      <c r="G283" s="8" t="s">
        <v>1025</v>
      </c>
      <c r="H283" s="8">
        <v>1300</v>
      </c>
      <c r="I283" s="8" t="s">
        <v>134</v>
      </c>
      <c r="J283" s="8">
        <v>129</v>
      </c>
      <c r="K283" s="9">
        <v>170000</v>
      </c>
      <c r="L283" s="9">
        <v>190000</v>
      </c>
      <c r="M283" s="9">
        <v>0</v>
      </c>
      <c r="N283" s="10">
        <v>65000</v>
      </c>
      <c r="O283" s="5">
        <f t="shared" si="31"/>
        <v>255000</v>
      </c>
      <c r="P283" s="12">
        <f t="shared" si="32"/>
        <v>3875.3799392097267</v>
      </c>
      <c r="Q283" s="12">
        <v>1000</v>
      </c>
      <c r="R283" s="12">
        <v>1350</v>
      </c>
      <c r="S283" s="13">
        <f t="shared" si="33"/>
        <v>6225.3799392097262</v>
      </c>
      <c r="T283" s="14">
        <f t="shared" si="34"/>
        <v>933.80699088145889</v>
      </c>
      <c r="U283" s="12">
        <v>225</v>
      </c>
      <c r="V283" s="12">
        <v>40</v>
      </c>
      <c r="W283" s="15">
        <f t="shared" si="35"/>
        <v>7424.1869300911849</v>
      </c>
      <c r="X283" s="27">
        <f t="shared" si="36"/>
        <v>6490.3799392097262</v>
      </c>
    </row>
    <row r="284" spans="1:24">
      <c r="B284" s="7" t="s">
        <v>1031</v>
      </c>
      <c r="C284" s="8">
        <v>12.7</v>
      </c>
      <c r="D284" s="8" t="s">
        <v>1029</v>
      </c>
      <c r="E284" s="8">
        <v>4</v>
      </c>
      <c r="F284" s="8" t="s">
        <v>186</v>
      </c>
      <c r="G284" s="8" t="s">
        <v>1032</v>
      </c>
      <c r="H284" s="8">
        <v>1300</v>
      </c>
      <c r="I284" s="8" t="s">
        <v>134</v>
      </c>
      <c r="J284" s="8">
        <v>81</v>
      </c>
      <c r="K284" s="9">
        <v>289500</v>
      </c>
      <c r="L284" s="9">
        <v>290000</v>
      </c>
      <c r="M284" s="9">
        <v>310000</v>
      </c>
      <c r="N284" s="10">
        <v>65000</v>
      </c>
      <c r="O284" s="5">
        <f t="shared" si="31"/>
        <v>355000</v>
      </c>
      <c r="P284" s="12">
        <f t="shared" si="32"/>
        <v>5395.1367781155013</v>
      </c>
      <c r="Q284" s="12">
        <v>1000</v>
      </c>
      <c r="R284" s="12">
        <v>1350</v>
      </c>
      <c r="S284" s="13">
        <f t="shared" si="33"/>
        <v>7745.1367781155013</v>
      </c>
      <c r="T284" s="14">
        <f t="shared" si="34"/>
        <v>1161.7705167173251</v>
      </c>
      <c r="U284" s="12">
        <v>225</v>
      </c>
      <c r="V284" s="12">
        <v>40</v>
      </c>
      <c r="W284" s="15">
        <f t="shared" si="35"/>
        <v>9171.9072948328267</v>
      </c>
      <c r="X284" s="27">
        <f t="shared" si="36"/>
        <v>8010.1367781155013</v>
      </c>
    </row>
    <row r="285" spans="1:24">
      <c r="B285" s="7" t="s">
        <v>1035</v>
      </c>
      <c r="C285" s="8">
        <v>10.3</v>
      </c>
      <c r="D285" s="8" t="s">
        <v>1036</v>
      </c>
      <c r="E285" s="8">
        <v>4</v>
      </c>
      <c r="F285" s="8" t="s">
        <v>30</v>
      </c>
      <c r="G285" s="8" t="s">
        <v>1037</v>
      </c>
      <c r="H285" s="8">
        <v>1500</v>
      </c>
      <c r="I285" s="8" t="s">
        <v>134</v>
      </c>
      <c r="J285" s="8">
        <v>67</v>
      </c>
      <c r="K285" s="9">
        <v>74000</v>
      </c>
      <c r="L285" s="9">
        <v>90000</v>
      </c>
      <c r="M285" s="9">
        <v>0</v>
      </c>
      <c r="N285" s="10">
        <v>65000</v>
      </c>
      <c r="O285" s="5">
        <f t="shared" si="31"/>
        <v>155000</v>
      </c>
      <c r="P285" s="12">
        <f t="shared" si="32"/>
        <v>2355.6231003039516</v>
      </c>
      <c r="Q285" s="12">
        <v>1000</v>
      </c>
      <c r="R285" s="12">
        <v>1350</v>
      </c>
      <c r="S285" s="13">
        <f t="shared" si="33"/>
        <v>4705.623100303952</v>
      </c>
      <c r="T285" s="14">
        <f t="shared" si="34"/>
        <v>705.84346504559278</v>
      </c>
      <c r="U285" s="12">
        <v>225</v>
      </c>
      <c r="V285" s="12">
        <v>40</v>
      </c>
      <c r="W285" s="15">
        <f t="shared" si="35"/>
        <v>5676.4665653495449</v>
      </c>
      <c r="X285" s="27">
        <f t="shared" si="36"/>
        <v>4970.623100303952</v>
      </c>
    </row>
    <row r="286" spans="1:24">
      <c r="B286" s="7" t="s">
        <v>1051</v>
      </c>
      <c r="C286" s="8">
        <v>10.3</v>
      </c>
      <c r="D286" s="8" t="s">
        <v>1052</v>
      </c>
      <c r="E286" s="8">
        <v>4</v>
      </c>
      <c r="F286" s="8" t="s">
        <v>234</v>
      </c>
      <c r="G286" s="8" t="s">
        <v>1053</v>
      </c>
      <c r="H286" s="8">
        <v>1800</v>
      </c>
      <c r="I286" s="8" t="s">
        <v>134</v>
      </c>
      <c r="J286" s="8">
        <v>67</v>
      </c>
      <c r="K286" s="9">
        <v>316000</v>
      </c>
      <c r="L286" s="9">
        <v>340000</v>
      </c>
      <c r="M286" s="9">
        <v>0</v>
      </c>
      <c r="N286" s="10">
        <v>65000</v>
      </c>
      <c r="O286" s="5">
        <f t="shared" si="31"/>
        <v>405000</v>
      </c>
      <c r="P286" s="12">
        <f t="shared" si="32"/>
        <v>6155.0151975683893</v>
      </c>
      <c r="Q286" s="12">
        <v>1000</v>
      </c>
      <c r="R286" s="12">
        <v>1350</v>
      </c>
      <c r="S286" s="13">
        <f t="shared" si="33"/>
        <v>8505.0151975683893</v>
      </c>
      <c r="T286" s="14">
        <f t="shared" si="34"/>
        <v>1275.7522796352584</v>
      </c>
      <c r="U286" s="12">
        <v>225</v>
      </c>
      <c r="V286" s="12">
        <v>40</v>
      </c>
      <c r="W286" s="15">
        <f t="shared" si="35"/>
        <v>10045.767477203648</v>
      </c>
      <c r="X286" s="27">
        <f t="shared" si="36"/>
        <v>8770.0151975683893</v>
      </c>
    </row>
    <row r="287" spans="1:24">
      <c r="B287" s="7" t="s">
        <v>1069</v>
      </c>
      <c r="C287" s="8">
        <v>13.12</v>
      </c>
      <c r="D287" s="8" t="s">
        <v>1070</v>
      </c>
      <c r="E287" s="8">
        <v>4</v>
      </c>
      <c r="F287" s="8" t="s">
        <v>30</v>
      </c>
      <c r="G287" s="8" t="s">
        <v>1071</v>
      </c>
      <c r="H287" s="8">
        <v>2000</v>
      </c>
      <c r="I287" s="8" t="s">
        <v>134</v>
      </c>
      <c r="J287" s="8">
        <v>51</v>
      </c>
      <c r="K287" s="9">
        <v>979000</v>
      </c>
      <c r="L287" s="9">
        <v>1000000</v>
      </c>
      <c r="M287" s="9">
        <v>0</v>
      </c>
      <c r="N287" s="10">
        <v>65000</v>
      </c>
      <c r="O287" s="5">
        <f t="shared" si="31"/>
        <v>1065000</v>
      </c>
      <c r="P287" s="12">
        <f t="shared" si="32"/>
        <v>16185.410334346505</v>
      </c>
      <c r="Q287" s="12">
        <v>1000</v>
      </c>
      <c r="R287" s="12">
        <v>1350</v>
      </c>
      <c r="S287" s="13">
        <f t="shared" si="33"/>
        <v>18535.410334346503</v>
      </c>
      <c r="T287" s="14">
        <f t="shared" si="34"/>
        <v>2780.3115501519756</v>
      </c>
      <c r="U287" s="12">
        <v>225</v>
      </c>
      <c r="V287" s="12">
        <v>40</v>
      </c>
      <c r="W287" s="15">
        <f t="shared" si="35"/>
        <v>21580.721884498478</v>
      </c>
      <c r="X287" s="27">
        <f t="shared" si="36"/>
        <v>18800.410334346503</v>
      </c>
    </row>
    <row r="288" spans="1:24">
      <c r="B288" s="7" t="s">
        <v>1084</v>
      </c>
      <c r="C288" s="8">
        <v>8.6</v>
      </c>
      <c r="D288" s="8" t="s">
        <v>1085</v>
      </c>
      <c r="E288" s="8">
        <v>4</v>
      </c>
      <c r="F288" s="8" t="s">
        <v>30</v>
      </c>
      <c r="G288" s="8" t="s">
        <v>1086</v>
      </c>
      <c r="H288" s="8">
        <v>2500</v>
      </c>
      <c r="I288" s="8" t="s">
        <v>134</v>
      </c>
      <c r="J288" s="8">
        <v>73</v>
      </c>
      <c r="K288" s="9">
        <v>267500</v>
      </c>
      <c r="L288" s="9">
        <v>280000</v>
      </c>
      <c r="M288" s="9">
        <v>0</v>
      </c>
      <c r="N288" s="10">
        <v>65000</v>
      </c>
      <c r="O288" s="5">
        <f t="shared" si="31"/>
        <v>345000</v>
      </c>
      <c r="P288" s="12">
        <f t="shared" si="32"/>
        <v>5243.1610942249245</v>
      </c>
      <c r="Q288" s="12">
        <v>1000</v>
      </c>
      <c r="R288" s="12">
        <v>1350</v>
      </c>
      <c r="S288" s="13">
        <f t="shared" si="33"/>
        <v>7593.1610942249245</v>
      </c>
      <c r="T288" s="14">
        <f t="shared" si="34"/>
        <v>1138.9741641337387</v>
      </c>
      <c r="U288" s="12">
        <v>225</v>
      </c>
      <c r="V288" s="12">
        <v>40</v>
      </c>
      <c r="W288" s="15">
        <f t="shared" si="35"/>
        <v>8997.1352583586631</v>
      </c>
      <c r="X288" s="27">
        <f t="shared" si="36"/>
        <v>7858.1610942249245</v>
      </c>
    </row>
    <row r="289" spans="2:24">
      <c r="B289" s="7" t="s">
        <v>1127</v>
      </c>
      <c r="C289" s="8">
        <v>12.4</v>
      </c>
      <c r="D289" s="8" t="s">
        <v>1128</v>
      </c>
      <c r="E289" s="8">
        <v>4</v>
      </c>
      <c r="F289" s="8" t="s">
        <v>27</v>
      </c>
      <c r="G289" s="8" t="s">
        <v>1129</v>
      </c>
      <c r="H289" s="8">
        <v>2200</v>
      </c>
      <c r="I289" s="8" t="s">
        <v>134</v>
      </c>
      <c r="J289" s="8">
        <v>152</v>
      </c>
      <c r="K289" s="9">
        <v>693800</v>
      </c>
      <c r="L289" s="9">
        <v>690000</v>
      </c>
      <c r="M289" s="9">
        <v>950000</v>
      </c>
      <c r="N289" s="10">
        <v>65000</v>
      </c>
      <c r="O289" s="5">
        <f t="shared" si="31"/>
        <v>755000</v>
      </c>
      <c r="P289" s="12">
        <f t="shared" si="32"/>
        <v>11474.164133738603</v>
      </c>
      <c r="Q289" s="12">
        <v>1000</v>
      </c>
      <c r="R289" s="12">
        <v>1350</v>
      </c>
      <c r="S289" s="13">
        <f t="shared" si="33"/>
        <v>13824.164133738603</v>
      </c>
      <c r="T289" s="14">
        <f t="shared" si="34"/>
        <v>2073.6246200607902</v>
      </c>
      <c r="U289" s="12">
        <v>225</v>
      </c>
      <c r="V289" s="12">
        <v>40</v>
      </c>
      <c r="W289" s="15">
        <f t="shared" si="35"/>
        <v>16162.788753799392</v>
      </c>
      <c r="X289" s="27">
        <f t="shared" si="36"/>
        <v>14089.164133738603</v>
      </c>
    </row>
    <row r="290" spans="2:24">
      <c r="B290" s="7" t="s">
        <v>1133</v>
      </c>
      <c r="C290" s="8">
        <v>12.12</v>
      </c>
      <c r="D290" s="8" t="s">
        <v>1131</v>
      </c>
      <c r="E290" s="8">
        <v>4</v>
      </c>
      <c r="F290" s="8" t="s">
        <v>34</v>
      </c>
      <c r="G290" s="8" t="s">
        <v>1134</v>
      </c>
      <c r="H290" s="8">
        <v>2200</v>
      </c>
      <c r="I290" s="8" t="s">
        <v>134</v>
      </c>
      <c r="J290" s="8">
        <v>46</v>
      </c>
      <c r="K290" s="9">
        <v>650000</v>
      </c>
      <c r="L290" s="9">
        <v>660000</v>
      </c>
      <c r="M290" s="9">
        <v>0</v>
      </c>
      <c r="N290" s="10">
        <v>65000</v>
      </c>
      <c r="O290" s="5">
        <f t="shared" si="31"/>
        <v>725000</v>
      </c>
      <c r="P290" s="12">
        <f t="shared" si="32"/>
        <v>11018.237082066869</v>
      </c>
      <c r="Q290" s="12">
        <v>1000</v>
      </c>
      <c r="R290" s="12">
        <v>1350</v>
      </c>
      <c r="S290" s="13">
        <f t="shared" si="33"/>
        <v>13368.237082066869</v>
      </c>
      <c r="T290" s="14">
        <f t="shared" si="34"/>
        <v>2005.2355623100302</v>
      </c>
      <c r="U290" s="12">
        <v>225</v>
      </c>
      <c r="V290" s="12">
        <v>40</v>
      </c>
      <c r="W290" s="15">
        <f t="shared" si="35"/>
        <v>15638.4726443769</v>
      </c>
      <c r="X290" s="27">
        <f t="shared" si="36"/>
        <v>13633.237082066869</v>
      </c>
    </row>
    <row r="291" spans="2:24">
      <c r="B291" s="7" t="s">
        <v>1135</v>
      </c>
      <c r="C291" s="8">
        <v>12.12</v>
      </c>
      <c r="D291" s="8" t="s">
        <v>1131</v>
      </c>
      <c r="E291" s="8">
        <v>4</v>
      </c>
      <c r="F291" s="8" t="s">
        <v>825</v>
      </c>
      <c r="G291" s="8" t="s">
        <v>1136</v>
      </c>
      <c r="H291" s="8">
        <v>2200</v>
      </c>
      <c r="I291" s="8" t="s">
        <v>134</v>
      </c>
      <c r="J291" s="8">
        <v>60</v>
      </c>
      <c r="K291" s="9">
        <v>739000</v>
      </c>
      <c r="L291" s="9">
        <v>760000</v>
      </c>
      <c r="M291" s="9">
        <v>1080000</v>
      </c>
      <c r="N291" s="10">
        <v>65000</v>
      </c>
      <c r="O291" s="5">
        <f t="shared" si="31"/>
        <v>825000</v>
      </c>
      <c r="P291" s="12">
        <f t="shared" si="32"/>
        <v>12537.993920972645</v>
      </c>
      <c r="Q291" s="12">
        <v>1000</v>
      </c>
      <c r="R291" s="12">
        <v>1350</v>
      </c>
      <c r="S291" s="13">
        <f t="shared" si="33"/>
        <v>14887.993920972645</v>
      </c>
      <c r="T291" s="14">
        <f t="shared" si="34"/>
        <v>2233.1990881458969</v>
      </c>
      <c r="U291" s="12">
        <v>225</v>
      </c>
      <c r="V291" s="12">
        <v>40</v>
      </c>
      <c r="W291" s="15">
        <f t="shared" si="35"/>
        <v>17386.193009118542</v>
      </c>
      <c r="X291" s="27">
        <f t="shared" si="36"/>
        <v>15152.993920972645</v>
      </c>
    </row>
    <row r="292" spans="2:24">
      <c r="B292" s="7" t="s">
        <v>1139</v>
      </c>
      <c r="C292" s="8">
        <v>13.3</v>
      </c>
      <c r="D292" s="8" t="s">
        <v>1140</v>
      </c>
      <c r="E292" s="8">
        <v>4</v>
      </c>
      <c r="F292" s="8" t="s">
        <v>152</v>
      </c>
      <c r="G292" s="8" t="s">
        <v>1141</v>
      </c>
      <c r="H292" s="8">
        <v>2200</v>
      </c>
      <c r="I292" s="8" t="s">
        <v>134</v>
      </c>
      <c r="J292" s="8">
        <v>60</v>
      </c>
      <c r="K292" s="9">
        <v>618000</v>
      </c>
      <c r="L292" s="9">
        <v>650000</v>
      </c>
      <c r="M292" s="9">
        <v>0</v>
      </c>
      <c r="N292" s="10">
        <v>65000</v>
      </c>
      <c r="O292" s="5">
        <f t="shared" si="31"/>
        <v>715000</v>
      </c>
      <c r="P292" s="12">
        <f t="shared" si="32"/>
        <v>10866.261398176292</v>
      </c>
      <c r="Q292" s="12">
        <v>1000</v>
      </c>
      <c r="R292" s="12">
        <v>1350</v>
      </c>
      <c r="S292" s="13">
        <f t="shared" si="33"/>
        <v>13216.261398176292</v>
      </c>
      <c r="T292" s="14">
        <f t="shared" si="34"/>
        <v>1982.4392097264436</v>
      </c>
      <c r="U292" s="12">
        <v>225</v>
      </c>
      <c r="V292" s="12">
        <v>40</v>
      </c>
      <c r="W292" s="15">
        <f t="shared" si="35"/>
        <v>15463.700607902734</v>
      </c>
      <c r="X292" s="27">
        <f t="shared" si="36"/>
        <v>13481.261398176292</v>
      </c>
    </row>
    <row r="293" spans="2:24">
      <c r="B293" s="7" t="s">
        <v>1166</v>
      </c>
      <c r="C293" s="8">
        <v>10.4</v>
      </c>
      <c r="D293" s="8" t="s">
        <v>387</v>
      </c>
      <c r="E293" s="8">
        <v>3.5</v>
      </c>
      <c r="F293" s="8" t="s">
        <v>83</v>
      </c>
      <c r="G293" s="8" t="s">
        <v>1167</v>
      </c>
      <c r="H293" s="8">
        <v>1500</v>
      </c>
      <c r="I293" s="8" t="s">
        <v>134</v>
      </c>
      <c r="J293" s="8">
        <v>152</v>
      </c>
      <c r="K293" s="9">
        <v>230500</v>
      </c>
      <c r="L293" s="9">
        <v>250000</v>
      </c>
      <c r="M293" s="9">
        <v>230000</v>
      </c>
      <c r="N293" s="10">
        <v>65000</v>
      </c>
      <c r="O293" s="5">
        <f t="shared" si="31"/>
        <v>315000</v>
      </c>
      <c r="P293" s="12">
        <f t="shared" si="32"/>
        <v>4787.234042553192</v>
      </c>
      <c r="Q293" s="12">
        <v>1000</v>
      </c>
      <c r="R293" s="12">
        <v>1350</v>
      </c>
      <c r="S293" s="13">
        <f t="shared" si="33"/>
        <v>7137.234042553192</v>
      </c>
      <c r="T293" s="14">
        <f t="shared" si="34"/>
        <v>1070.5851063829787</v>
      </c>
      <c r="U293" s="12">
        <v>225</v>
      </c>
      <c r="V293" s="12">
        <v>40</v>
      </c>
      <c r="W293" s="15">
        <f t="shared" si="35"/>
        <v>8472.8191489361707</v>
      </c>
      <c r="X293" s="27">
        <f t="shared" si="36"/>
        <v>7402.234042553192</v>
      </c>
    </row>
    <row r="294" spans="2:24">
      <c r="B294" s="7" t="s">
        <v>1275</v>
      </c>
      <c r="C294" s="8">
        <v>9.9</v>
      </c>
      <c r="D294" s="8" t="s">
        <v>1273</v>
      </c>
      <c r="E294" s="8">
        <v>4.5</v>
      </c>
      <c r="F294" s="8" t="s">
        <v>22</v>
      </c>
      <c r="G294" s="8" t="s">
        <v>1276</v>
      </c>
      <c r="H294" s="8">
        <v>3000</v>
      </c>
      <c r="I294" s="8" t="s">
        <v>134</v>
      </c>
      <c r="J294" s="8">
        <v>144</v>
      </c>
      <c r="K294" s="9">
        <v>789000</v>
      </c>
      <c r="L294" s="9">
        <v>790000</v>
      </c>
      <c r="M294" s="9">
        <v>830000</v>
      </c>
      <c r="N294" s="10">
        <v>65000</v>
      </c>
      <c r="O294" s="5">
        <f t="shared" si="31"/>
        <v>855000</v>
      </c>
      <c r="P294" s="12">
        <f t="shared" si="32"/>
        <v>12993.920972644377</v>
      </c>
      <c r="Q294" s="12">
        <v>1000</v>
      </c>
      <c r="R294" s="12">
        <v>1350</v>
      </c>
      <c r="S294" s="13">
        <f t="shared" si="33"/>
        <v>15343.920972644377</v>
      </c>
      <c r="T294" s="14">
        <f t="shared" si="34"/>
        <v>2301.5881458966564</v>
      </c>
      <c r="U294" s="12">
        <v>225</v>
      </c>
      <c r="V294" s="12">
        <v>40</v>
      </c>
      <c r="W294" s="15">
        <f t="shared" si="35"/>
        <v>17910.509118541035</v>
      </c>
      <c r="X294" s="27">
        <f t="shared" si="36"/>
        <v>15608.920972644377</v>
      </c>
    </row>
    <row r="295" spans="2:24">
      <c r="B295" s="7" t="s">
        <v>1342</v>
      </c>
      <c r="C295" s="8">
        <v>9.1999999999999993</v>
      </c>
      <c r="D295" s="8" t="s">
        <v>1343</v>
      </c>
      <c r="E295" s="8">
        <v>4</v>
      </c>
      <c r="F295" s="8" t="s">
        <v>30</v>
      </c>
      <c r="G295" s="8" t="s">
        <v>1344</v>
      </c>
      <c r="H295" s="8">
        <v>2000</v>
      </c>
      <c r="I295" s="8" t="s">
        <v>134</v>
      </c>
      <c r="J295" s="8">
        <v>151</v>
      </c>
      <c r="K295" s="9">
        <v>198800</v>
      </c>
      <c r="L295" s="9">
        <v>210000</v>
      </c>
      <c r="M295" s="9">
        <v>100000</v>
      </c>
      <c r="N295" s="10">
        <v>65000</v>
      </c>
      <c r="O295" s="5">
        <f t="shared" si="31"/>
        <v>275000</v>
      </c>
      <c r="P295" s="12">
        <f t="shared" si="32"/>
        <v>4179.3313069908818</v>
      </c>
      <c r="Q295" s="12">
        <v>1000</v>
      </c>
      <c r="R295" s="12">
        <v>1350</v>
      </c>
      <c r="S295" s="13">
        <f t="shared" si="33"/>
        <v>6529.3313069908818</v>
      </c>
      <c r="T295" s="14">
        <f t="shared" si="34"/>
        <v>979.39969604863222</v>
      </c>
      <c r="U295" s="12">
        <v>225</v>
      </c>
      <c r="V295" s="12">
        <v>40</v>
      </c>
      <c r="W295" s="15">
        <f t="shared" si="35"/>
        <v>7773.7310030395138</v>
      </c>
      <c r="X295" s="27">
        <f t="shared" si="36"/>
        <v>6794.3313069908818</v>
      </c>
    </row>
    <row r="296" spans="2:24">
      <c r="B296" s="7" t="s">
        <v>1348</v>
      </c>
      <c r="C296" s="8">
        <v>8.9</v>
      </c>
      <c r="D296" s="8" t="s">
        <v>1349</v>
      </c>
      <c r="E296" s="8">
        <v>4</v>
      </c>
      <c r="F296" s="8" t="s">
        <v>22</v>
      </c>
      <c r="G296" s="8" t="s">
        <v>1350</v>
      </c>
      <c r="H296" s="8">
        <v>1400</v>
      </c>
      <c r="I296" s="8" t="s">
        <v>134</v>
      </c>
      <c r="J296" s="8">
        <v>192</v>
      </c>
      <c r="K296" s="9">
        <v>77800</v>
      </c>
      <c r="L296" s="9">
        <v>80000</v>
      </c>
      <c r="M296" s="9">
        <v>130000</v>
      </c>
      <c r="N296" s="10">
        <v>65000</v>
      </c>
      <c r="O296" s="5">
        <f t="shared" si="31"/>
        <v>145000</v>
      </c>
      <c r="P296" s="12">
        <f t="shared" si="32"/>
        <v>2203.6474164133738</v>
      </c>
      <c r="Q296" s="12">
        <v>1000</v>
      </c>
      <c r="R296" s="12">
        <v>1350</v>
      </c>
      <c r="S296" s="13">
        <f t="shared" si="33"/>
        <v>4553.6474164133742</v>
      </c>
      <c r="T296" s="14">
        <f t="shared" si="34"/>
        <v>683.04711246200611</v>
      </c>
      <c r="U296" s="12">
        <v>225</v>
      </c>
      <c r="V296" s="12">
        <v>40</v>
      </c>
      <c r="W296" s="15">
        <f t="shared" si="35"/>
        <v>5501.6945288753805</v>
      </c>
      <c r="X296" s="27">
        <f t="shared" si="36"/>
        <v>4818.6474164133742</v>
      </c>
    </row>
    <row r="297" spans="2:24">
      <c r="B297" s="7" t="s">
        <v>1351</v>
      </c>
      <c r="C297" s="8">
        <v>9.6999999999999993</v>
      </c>
      <c r="D297" s="8" t="s">
        <v>702</v>
      </c>
      <c r="E297" s="8">
        <v>3.5</v>
      </c>
      <c r="F297" s="8" t="s">
        <v>83</v>
      </c>
      <c r="G297" s="8" t="s">
        <v>1352</v>
      </c>
      <c r="H297" s="8">
        <v>1400</v>
      </c>
      <c r="I297" s="8" t="s">
        <v>134</v>
      </c>
      <c r="J297" s="8">
        <v>151</v>
      </c>
      <c r="K297" s="9">
        <v>150000</v>
      </c>
      <c r="L297" s="9">
        <v>160000</v>
      </c>
      <c r="M297" s="9">
        <v>120000</v>
      </c>
      <c r="N297" s="10">
        <v>65000</v>
      </c>
      <c r="O297" s="5">
        <f t="shared" si="31"/>
        <v>225000</v>
      </c>
      <c r="P297" s="12">
        <f t="shared" si="32"/>
        <v>3419.4528875379942</v>
      </c>
      <c r="Q297" s="12">
        <v>1000</v>
      </c>
      <c r="R297" s="12">
        <v>1350</v>
      </c>
      <c r="S297" s="13">
        <f t="shared" si="33"/>
        <v>5769.4528875379947</v>
      </c>
      <c r="T297" s="14">
        <f t="shared" si="34"/>
        <v>865.41793313069923</v>
      </c>
      <c r="U297" s="12">
        <v>225</v>
      </c>
      <c r="V297" s="12">
        <v>40</v>
      </c>
      <c r="W297" s="15">
        <f t="shared" si="35"/>
        <v>6899.8708206686943</v>
      </c>
      <c r="X297" s="27">
        <f t="shared" si="36"/>
        <v>6034.4528875379947</v>
      </c>
    </row>
    <row r="298" spans="2:24">
      <c r="B298" s="7" t="s">
        <v>1356</v>
      </c>
      <c r="C298" s="8">
        <v>10.6</v>
      </c>
      <c r="D298" s="8" t="s">
        <v>1357</v>
      </c>
      <c r="E298" s="8">
        <v>4</v>
      </c>
      <c r="F298" s="8" t="s">
        <v>22</v>
      </c>
      <c r="G298" s="8" t="s">
        <v>1358</v>
      </c>
      <c r="H298" s="8">
        <v>2000</v>
      </c>
      <c r="I298" s="8" t="s">
        <v>134</v>
      </c>
      <c r="J298" s="8">
        <v>176</v>
      </c>
      <c r="K298" s="9">
        <v>691000</v>
      </c>
      <c r="L298" s="9">
        <v>710000</v>
      </c>
      <c r="M298" s="9">
        <v>773181.81</v>
      </c>
      <c r="N298" s="10">
        <v>65000</v>
      </c>
      <c r="O298" s="5">
        <f t="shared" si="31"/>
        <v>775000</v>
      </c>
      <c r="P298" s="12">
        <f t="shared" si="32"/>
        <v>11778.115501519758</v>
      </c>
      <c r="Q298" s="12">
        <v>1000</v>
      </c>
      <c r="R298" s="12">
        <v>1350</v>
      </c>
      <c r="S298" s="13">
        <f t="shared" si="33"/>
        <v>14128.115501519758</v>
      </c>
      <c r="T298" s="14">
        <f t="shared" si="34"/>
        <v>2119.2173252279636</v>
      </c>
      <c r="U298" s="12">
        <v>225</v>
      </c>
      <c r="V298" s="12">
        <v>40</v>
      </c>
      <c r="W298" s="15">
        <f t="shared" si="35"/>
        <v>16512.332826747723</v>
      </c>
      <c r="X298" s="27">
        <f t="shared" si="36"/>
        <v>14393.115501519758</v>
      </c>
    </row>
    <row r="299" spans="2:24">
      <c r="B299" s="7" t="s">
        <v>1361</v>
      </c>
      <c r="C299" s="8">
        <v>11.5</v>
      </c>
      <c r="D299" s="8" t="s">
        <v>1362</v>
      </c>
      <c r="E299" s="8">
        <v>4</v>
      </c>
      <c r="F299" s="8" t="s">
        <v>30</v>
      </c>
      <c r="G299" s="8" t="s">
        <v>1363</v>
      </c>
      <c r="H299" s="8">
        <v>1400</v>
      </c>
      <c r="I299" s="8" t="s">
        <v>134</v>
      </c>
      <c r="J299" s="8">
        <v>152</v>
      </c>
      <c r="K299" s="9">
        <v>197000</v>
      </c>
      <c r="L299" s="9">
        <v>200000</v>
      </c>
      <c r="M299" s="9">
        <v>130000</v>
      </c>
      <c r="N299" s="10">
        <v>65000</v>
      </c>
      <c r="O299" s="5">
        <f t="shared" si="31"/>
        <v>265000</v>
      </c>
      <c r="P299" s="12">
        <f t="shared" si="32"/>
        <v>4027.355623100304</v>
      </c>
      <c r="Q299" s="12">
        <v>1000</v>
      </c>
      <c r="R299" s="12">
        <v>1350</v>
      </c>
      <c r="S299" s="13">
        <f t="shared" si="33"/>
        <v>6377.355623100304</v>
      </c>
      <c r="T299" s="14">
        <f t="shared" si="34"/>
        <v>956.60334346504555</v>
      </c>
      <c r="U299" s="12">
        <v>225</v>
      </c>
      <c r="V299" s="12">
        <v>40</v>
      </c>
      <c r="W299" s="15">
        <f t="shared" si="35"/>
        <v>7598.9589665653493</v>
      </c>
      <c r="X299" s="27">
        <f t="shared" si="36"/>
        <v>6642.355623100304</v>
      </c>
    </row>
    <row r="300" spans="2:24">
      <c r="B300" s="7" t="s">
        <v>1364</v>
      </c>
      <c r="C300" s="8">
        <v>10.11</v>
      </c>
      <c r="D300" s="8" t="s">
        <v>1357</v>
      </c>
      <c r="E300" s="8">
        <v>4</v>
      </c>
      <c r="F300" s="8" t="s">
        <v>22</v>
      </c>
      <c r="G300" s="8" t="s">
        <v>1365</v>
      </c>
      <c r="H300" s="8">
        <v>2000</v>
      </c>
      <c r="I300" s="8" t="s">
        <v>134</v>
      </c>
      <c r="J300" s="8">
        <v>152</v>
      </c>
      <c r="K300" s="9">
        <v>616000</v>
      </c>
      <c r="L300" s="9">
        <v>620000</v>
      </c>
      <c r="M300" s="9">
        <v>1460000</v>
      </c>
      <c r="N300" s="10">
        <v>65000</v>
      </c>
      <c r="O300" s="5">
        <f t="shared" si="31"/>
        <v>685000</v>
      </c>
      <c r="P300" s="12">
        <f t="shared" si="32"/>
        <v>10410.33434650456</v>
      </c>
      <c r="Q300" s="12">
        <v>1000</v>
      </c>
      <c r="R300" s="12">
        <v>1350</v>
      </c>
      <c r="S300" s="13">
        <f t="shared" si="33"/>
        <v>12760.33434650456</v>
      </c>
      <c r="T300" s="14">
        <f t="shared" si="34"/>
        <v>1914.050151975684</v>
      </c>
      <c r="U300" s="12">
        <v>225</v>
      </c>
      <c r="V300" s="12">
        <v>40</v>
      </c>
      <c r="W300" s="15">
        <f t="shared" si="35"/>
        <v>14939.384498480244</v>
      </c>
      <c r="X300" s="27">
        <f t="shared" si="36"/>
        <v>13025.33434650456</v>
      </c>
    </row>
    <row r="301" spans="2:24">
      <c r="B301" s="7" t="s">
        <v>1399</v>
      </c>
      <c r="C301" s="8">
        <v>10.1</v>
      </c>
      <c r="D301" s="8" t="s">
        <v>1393</v>
      </c>
      <c r="E301" s="8">
        <v>3.5</v>
      </c>
      <c r="F301" s="8" t="s">
        <v>83</v>
      </c>
      <c r="G301" s="8" t="s">
        <v>1400</v>
      </c>
      <c r="H301" s="8">
        <v>1500</v>
      </c>
      <c r="I301" s="8" t="s">
        <v>134</v>
      </c>
      <c r="J301" s="8">
        <v>193</v>
      </c>
      <c r="K301" s="9">
        <v>423000</v>
      </c>
      <c r="L301" s="9">
        <v>350000</v>
      </c>
      <c r="M301" s="9">
        <v>903380.94</v>
      </c>
      <c r="N301" s="10">
        <v>65000</v>
      </c>
      <c r="O301" s="5">
        <f t="shared" si="31"/>
        <v>415000</v>
      </c>
      <c r="P301" s="12">
        <f t="shared" si="32"/>
        <v>6306.9908814589671</v>
      </c>
      <c r="Q301" s="12">
        <v>1000</v>
      </c>
      <c r="R301" s="12">
        <v>1350</v>
      </c>
      <c r="S301" s="13">
        <f t="shared" si="33"/>
        <v>8656.9908814589671</v>
      </c>
      <c r="T301" s="14">
        <f t="shared" si="34"/>
        <v>1298.5486322188451</v>
      </c>
      <c r="U301" s="12">
        <v>225</v>
      </c>
      <c r="V301" s="12">
        <v>40</v>
      </c>
      <c r="W301" s="15">
        <f t="shared" si="35"/>
        <v>10220.539513677812</v>
      </c>
      <c r="X301" s="27">
        <f t="shared" si="36"/>
        <v>8921.9908814589671</v>
      </c>
    </row>
    <row r="302" spans="2:24">
      <c r="B302" s="7" t="s">
        <v>1405</v>
      </c>
      <c r="C302" s="8">
        <v>11.11</v>
      </c>
      <c r="D302" s="8" t="s">
        <v>1406</v>
      </c>
      <c r="E302" s="8">
        <v>4</v>
      </c>
      <c r="F302" s="8" t="s">
        <v>30</v>
      </c>
      <c r="G302" s="8" t="s">
        <v>1407</v>
      </c>
      <c r="H302" s="8">
        <v>1500</v>
      </c>
      <c r="I302" s="8" t="s">
        <v>134</v>
      </c>
      <c r="J302" s="8">
        <v>193</v>
      </c>
      <c r="K302" s="9">
        <v>468000</v>
      </c>
      <c r="L302" s="9">
        <v>320000</v>
      </c>
      <c r="M302" s="9">
        <v>450000</v>
      </c>
      <c r="N302" s="10">
        <v>65000</v>
      </c>
      <c r="O302" s="5">
        <f t="shared" si="31"/>
        <v>385000</v>
      </c>
      <c r="P302" s="12">
        <f t="shared" si="32"/>
        <v>5851.0638297872347</v>
      </c>
      <c r="Q302" s="12">
        <v>1000</v>
      </c>
      <c r="R302" s="12">
        <v>1350</v>
      </c>
      <c r="S302" s="13">
        <f t="shared" si="33"/>
        <v>8201.0638297872356</v>
      </c>
      <c r="T302" s="14">
        <f t="shared" si="34"/>
        <v>1230.1595744680853</v>
      </c>
      <c r="U302" s="12">
        <v>225</v>
      </c>
      <c r="V302" s="12">
        <v>40</v>
      </c>
      <c r="W302" s="15">
        <f t="shared" si="35"/>
        <v>9696.2234042553209</v>
      </c>
      <c r="X302" s="27">
        <f t="shared" si="36"/>
        <v>8466.0638297872356</v>
      </c>
    </row>
    <row r="303" spans="2:24">
      <c r="B303" s="7" t="s">
        <v>1411</v>
      </c>
      <c r="C303" s="8">
        <v>10.7</v>
      </c>
      <c r="D303" s="8" t="s">
        <v>1412</v>
      </c>
      <c r="E303" s="8">
        <v>4</v>
      </c>
      <c r="F303" s="8" t="s">
        <v>34</v>
      </c>
      <c r="G303" s="8" t="s">
        <v>1413</v>
      </c>
      <c r="H303" s="8">
        <v>1300</v>
      </c>
      <c r="I303" s="8" t="s">
        <v>134</v>
      </c>
      <c r="J303" s="8">
        <v>67</v>
      </c>
      <c r="K303" s="9">
        <v>30000</v>
      </c>
      <c r="L303" s="9">
        <v>40000</v>
      </c>
      <c r="M303" s="9">
        <v>0</v>
      </c>
      <c r="N303" s="10">
        <v>65000</v>
      </c>
      <c r="O303" s="5">
        <f t="shared" si="31"/>
        <v>105000</v>
      </c>
      <c r="P303" s="12">
        <f t="shared" si="32"/>
        <v>1595.744680851064</v>
      </c>
      <c r="Q303" s="12">
        <v>1000</v>
      </c>
      <c r="R303" s="12">
        <v>1350</v>
      </c>
      <c r="S303" s="13">
        <f t="shared" si="33"/>
        <v>3945.744680851064</v>
      </c>
      <c r="T303" s="14">
        <f t="shared" si="34"/>
        <v>591.86170212765956</v>
      </c>
      <c r="U303" s="12">
        <v>225</v>
      </c>
      <c r="V303" s="12">
        <v>40</v>
      </c>
      <c r="W303" s="15">
        <f t="shared" si="35"/>
        <v>4802.6063829787236</v>
      </c>
      <c r="X303" s="27">
        <f t="shared" si="36"/>
        <v>4210.744680851064</v>
      </c>
    </row>
    <row r="304" spans="2:24">
      <c r="B304" s="7" t="s">
        <v>1427</v>
      </c>
      <c r="C304" s="8">
        <v>10.199999999999999</v>
      </c>
      <c r="D304" s="8" t="s">
        <v>1428</v>
      </c>
      <c r="E304" s="8">
        <v>3.5</v>
      </c>
      <c r="F304" s="8" t="s">
        <v>27</v>
      </c>
      <c r="G304" s="8" t="s">
        <v>1429</v>
      </c>
      <c r="H304" s="8">
        <v>1600</v>
      </c>
      <c r="I304" s="8" t="s">
        <v>134</v>
      </c>
      <c r="J304" s="8">
        <v>184</v>
      </c>
      <c r="K304" s="9">
        <v>292000</v>
      </c>
      <c r="L304" s="9">
        <v>300000</v>
      </c>
      <c r="M304" s="9">
        <v>270000</v>
      </c>
      <c r="N304" s="10">
        <v>65000</v>
      </c>
      <c r="O304" s="5">
        <f t="shared" si="31"/>
        <v>365000</v>
      </c>
      <c r="P304" s="12">
        <f t="shared" si="32"/>
        <v>5547.1124620060791</v>
      </c>
      <c r="Q304" s="12">
        <v>1000</v>
      </c>
      <c r="R304" s="12">
        <v>1350</v>
      </c>
      <c r="S304" s="13">
        <f t="shared" si="33"/>
        <v>7897.1124620060791</v>
      </c>
      <c r="T304" s="14">
        <f t="shared" si="34"/>
        <v>1184.5668693009118</v>
      </c>
      <c r="U304" s="12">
        <v>225</v>
      </c>
      <c r="V304" s="12">
        <v>40</v>
      </c>
      <c r="W304" s="15">
        <f t="shared" si="35"/>
        <v>9346.6793313069902</v>
      </c>
      <c r="X304" s="27">
        <f t="shared" si="36"/>
        <v>8162.1124620060791</v>
      </c>
    </row>
    <row r="305" spans="2:24">
      <c r="B305" s="7" t="s">
        <v>982</v>
      </c>
      <c r="C305" s="8">
        <v>7.3</v>
      </c>
      <c r="D305" s="8" t="s">
        <v>80</v>
      </c>
      <c r="E305" s="8">
        <v>4</v>
      </c>
      <c r="F305" s="8" t="s">
        <v>30</v>
      </c>
      <c r="G305" s="8" t="s">
        <v>983</v>
      </c>
      <c r="H305" s="8">
        <v>1500</v>
      </c>
      <c r="I305" s="8" t="s">
        <v>113</v>
      </c>
      <c r="J305" s="8">
        <v>520</v>
      </c>
      <c r="K305" s="9">
        <v>74000</v>
      </c>
      <c r="L305" s="9">
        <v>40000</v>
      </c>
      <c r="M305" s="9">
        <v>69000</v>
      </c>
      <c r="N305" s="10">
        <v>65000</v>
      </c>
      <c r="O305" s="5">
        <f t="shared" si="31"/>
        <v>105000</v>
      </c>
      <c r="P305" s="12">
        <f t="shared" si="32"/>
        <v>1595.744680851064</v>
      </c>
      <c r="Q305" s="12">
        <v>1000</v>
      </c>
      <c r="R305" s="12">
        <v>1350</v>
      </c>
      <c r="S305" s="13">
        <f t="shared" si="33"/>
        <v>3945.744680851064</v>
      </c>
      <c r="T305" s="14">
        <f t="shared" si="34"/>
        <v>591.86170212765956</v>
      </c>
      <c r="U305" s="12">
        <v>225</v>
      </c>
      <c r="V305" s="12">
        <v>40</v>
      </c>
      <c r="W305" s="15">
        <f t="shared" si="35"/>
        <v>4802.6063829787236</v>
      </c>
      <c r="X305" s="27">
        <f t="shared" si="36"/>
        <v>4210.744680851064</v>
      </c>
    </row>
    <row r="306" spans="2:24">
      <c r="B306" s="7" t="s">
        <v>1072</v>
      </c>
      <c r="C306" s="8">
        <v>7.6</v>
      </c>
      <c r="D306" s="8" t="s">
        <v>1073</v>
      </c>
      <c r="E306" s="8">
        <v>3.5</v>
      </c>
      <c r="F306" s="8" t="s">
        <v>50</v>
      </c>
      <c r="G306" s="8" t="s">
        <v>1074</v>
      </c>
      <c r="H306" s="8">
        <v>1500</v>
      </c>
      <c r="I306" s="8" t="s">
        <v>113</v>
      </c>
      <c r="J306" s="8">
        <v>418</v>
      </c>
      <c r="K306" s="9">
        <v>156000</v>
      </c>
      <c r="L306" s="9">
        <v>140000</v>
      </c>
      <c r="M306" s="9">
        <v>170000</v>
      </c>
      <c r="N306" s="10">
        <v>65000</v>
      </c>
      <c r="O306" s="5">
        <f t="shared" si="31"/>
        <v>205000</v>
      </c>
      <c r="P306" s="12">
        <f t="shared" si="32"/>
        <v>3115.5015197568391</v>
      </c>
      <c r="Q306" s="12">
        <v>1000</v>
      </c>
      <c r="R306" s="12">
        <v>1350</v>
      </c>
      <c r="S306" s="13">
        <f t="shared" si="33"/>
        <v>5465.5015197568391</v>
      </c>
      <c r="T306" s="14">
        <f t="shared" si="34"/>
        <v>819.82522796352589</v>
      </c>
      <c r="U306" s="12">
        <v>225</v>
      </c>
      <c r="V306" s="12">
        <v>40</v>
      </c>
      <c r="W306" s="15">
        <f t="shared" si="35"/>
        <v>6550.3267477203653</v>
      </c>
      <c r="X306" s="27">
        <f t="shared" si="36"/>
        <v>5730.5015197568391</v>
      </c>
    </row>
    <row r="307" spans="2:24">
      <c r="B307" s="7" t="s">
        <v>1190</v>
      </c>
      <c r="C307" s="8">
        <v>8.1</v>
      </c>
      <c r="D307" s="8" t="s">
        <v>429</v>
      </c>
      <c r="E307" s="8">
        <v>4</v>
      </c>
      <c r="F307" s="8" t="s">
        <v>50</v>
      </c>
      <c r="G307" s="8" t="s">
        <v>1191</v>
      </c>
      <c r="H307" s="8">
        <v>2400</v>
      </c>
      <c r="I307" s="8" t="s">
        <v>113</v>
      </c>
      <c r="J307" s="8">
        <v>323</v>
      </c>
      <c r="K307" s="9">
        <v>389500</v>
      </c>
      <c r="L307" s="9">
        <v>300000</v>
      </c>
      <c r="M307" s="9">
        <v>401454.53</v>
      </c>
      <c r="N307" s="10">
        <v>65000</v>
      </c>
      <c r="O307" s="5">
        <f t="shared" si="31"/>
        <v>365000</v>
      </c>
      <c r="P307" s="12">
        <f t="shared" si="32"/>
        <v>5547.1124620060791</v>
      </c>
      <c r="Q307" s="12">
        <v>1000</v>
      </c>
      <c r="R307" s="12">
        <v>1350</v>
      </c>
      <c r="S307" s="13">
        <f t="shared" si="33"/>
        <v>7897.1124620060791</v>
      </c>
      <c r="T307" s="14">
        <f t="shared" si="34"/>
        <v>1184.5668693009118</v>
      </c>
      <c r="U307" s="12">
        <v>225</v>
      </c>
      <c r="V307" s="12">
        <v>40</v>
      </c>
      <c r="W307" s="15">
        <f t="shared" si="35"/>
        <v>9346.6793313069902</v>
      </c>
      <c r="X307" s="27">
        <f t="shared" si="36"/>
        <v>8162.1124620060791</v>
      </c>
    </row>
    <row r="308" spans="2:24">
      <c r="B308" s="7" t="s">
        <v>1313</v>
      </c>
      <c r="C308" s="8">
        <v>7.2</v>
      </c>
      <c r="D308" s="8" t="s">
        <v>1314</v>
      </c>
      <c r="E308" s="8">
        <v>4</v>
      </c>
      <c r="F308" s="8" t="s">
        <v>34</v>
      </c>
      <c r="G308" s="8" t="s">
        <v>1315</v>
      </c>
      <c r="H308" s="8">
        <v>2500</v>
      </c>
      <c r="I308" s="8" t="s">
        <v>113</v>
      </c>
      <c r="J308" s="8">
        <v>535</v>
      </c>
      <c r="K308" s="9">
        <v>254800</v>
      </c>
      <c r="L308" s="9">
        <v>150000</v>
      </c>
      <c r="M308" s="9">
        <v>228550</v>
      </c>
      <c r="N308" s="10">
        <v>65000</v>
      </c>
      <c r="O308" s="5">
        <f t="shared" si="31"/>
        <v>215000</v>
      </c>
      <c r="P308" s="12">
        <f t="shared" si="32"/>
        <v>3267.4772036474164</v>
      </c>
      <c r="Q308" s="12">
        <v>1000</v>
      </c>
      <c r="R308" s="12">
        <v>1350</v>
      </c>
      <c r="S308" s="13">
        <f t="shared" si="33"/>
        <v>5617.4772036474169</v>
      </c>
      <c r="T308" s="14">
        <f t="shared" si="34"/>
        <v>842.62158054711256</v>
      </c>
      <c r="U308" s="12">
        <v>225</v>
      </c>
      <c r="V308" s="12">
        <v>40</v>
      </c>
      <c r="W308" s="15">
        <f t="shared" si="35"/>
        <v>6725.0987841945298</v>
      </c>
      <c r="X308" s="27">
        <f t="shared" si="36"/>
        <v>5882.4772036474169</v>
      </c>
    </row>
    <row r="309" spans="2:24">
      <c r="B309" s="7" t="s">
        <v>1316</v>
      </c>
      <c r="C309" s="8">
        <v>6.4</v>
      </c>
      <c r="D309" s="8" t="s">
        <v>1317</v>
      </c>
      <c r="E309" s="8">
        <v>4</v>
      </c>
      <c r="F309" s="8" t="s">
        <v>34</v>
      </c>
      <c r="G309" s="8" t="s">
        <v>1318</v>
      </c>
      <c r="H309" s="8">
        <v>2500</v>
      </c>
      <c r="I309" s="8" t="s">
        <v>113</v>
      </c>
      <c r="J309" s="8">
        <v>535</v>
      </c>
      <c r="K309" s="9">
        <v>274000</v>
      </c>
      <c r="L309" s="9">
        <v>180000</v>
      </c>
      <c r="M309" s="9">
        <v>256391.3</v>
      </c>
      <c r="N309" s="10">
        <v>65000</v>
      </c>
      <c r="O309" s="5">
        <f t="shared" si="31"/>
        <v>245000</v>
      </c>
      <c r="P309" s="12">
        <f t="shared" si="32"/>
        <v>3723.4042553191489</v>
      </c>
      <c r="Q309" s="12">
        <v>1000</v>
      </c>
      <c r="R309" s="12">
        <v>1350</v>
      </c>
      <c r="S309" s="13">
        <f t="shared" si="33"/>
        <v>6073.4042553191484</v>
      </c>
      <c r="T309" s="14">
        <f t="shared" si="34"/>
        <v>911.01063829787222</v>
      </c>
      <c r="U309" s="12">
        <v>225</v>
      </c>
      <c r="V309" s="12">
        <v>40</v>
      </c>
      <c r="W309" s="15">
        <f t="shared" si="35"/>
        <v>7249.4148936170204</v>
      </c>
      <c r="X309" s="27">
        <f t="shared" si="36"/>
        <v>6338.4042553191484</v>
      </c>
    </row>
    <row r="310" spans="2:24">
      <c r="B310" s="7" t="s">
        <v>1186</v>
      </c>
      <c r="C310" s="8">
        <v>7.2</v>
      </c>
      <c r="D310" s="8" t="s">
        <v>429</v>
      </c>
      <c r="E310" s="8">
        <v>4</v>
      </c>
      <c r="F310" s="8" t="s">
        <v>85</v>
      </c>
      <c r="G310" s="8" t="s">
        <v>1187</v>
      </c>
      <c r="H310" s="8">
        <v>2400</v>
      </c>
      <c r="I310" s="8" t="s">
        <v>109</v>
      </c>
      <c r="J310" s="8">
        <v>281</v>
      </c>
      <c r="K310" s="9">
        <v>386000</v>
      </c>
      <c r="L310" s="9">
        <v>350000</v>
      </c>
      <c r="M310" s="9">
        <v>398782.59</v>
      </c>
      <c r="N310" s="10">
        <v>65000</v>
      </c>
      <c r="O310" s="5">
        <f t="shared" ref="O310:O373" si="37">L310+N310</f>
        <v>415000</v>
      </c>
      <c r="P310" s="12">
        <f t="shared" ref="P310:P373" si="38">O310/65.8</f>
        <v>6306.9908814589671</v>
      </c>
      <c r="Q310" s="12">
        <v>1000</v>
      </c>
      <c r="R310" s="12">
        <v>1350</v>
      </c>
      <c r="S310" s="13">
        <f t="shared" ref="S310:S373" si="39">SUM(P310:R310)</f>
        <v>8656.9908814589671</v>
      </c>
      <c r="T310" s="14">
        <f t="shared" ref="T310:T373" si="40">S310*0.15</f>
        <v>1298.5486322188451</v>
      </c>
      <c r="U310" s="12">
        <v>225</v>
      </c>
      <c r="V310" s="12">
        <v>40</v>
      </c>
      <c r="W310" s="15">
        <f t="shared" ref="W310:W373" si="41">SUM(S310:V310)</f>
        <v>10220.539513677812</v>
      </c>
      <c r="X310" s="27">
        <f t="shared" ref="X310:X373" si="42">+S310+U310+V310</f>
        <v>8921.9908814589671</v>
      </c>
    </row>
    <row r="311" spans="2:24">
      <c r="B311" s="7" t="s">
        <v>1266</v>
      </c>
      <c r="C311" s="8">
        <v>9.9</v>
      </c>
      <c r="D311" s="8" t="s">
        <v>1267</v>
      </c>
      <c r="E311" s="8">
        <v>4</v>
      </c>
      <c r="F311" s="8" t="s">
        <v>27</v>
      </c>
      <c r="G311" s="8" t="s">
        <v>1268</v>
      </c>
      <c r="H311" s="8">
        <v>3000</v>
      </c>
      <c r="I311" s="8" t="s">
        <v>561</v>
      </c>
      <c r="J311" s="8">
        <v>320</v>
      </c>
      <c r="K311" s="9">
        <v>591000</v>
      </c>
      <c r="L311" s="9">
        <v>500000</v>
      </c>
      <c r="M311" s="9">
        <v>657640</v>
      </c>
      <c r="N311" s="10">
        <v>65000</v>
      </c>
      <c r="O311" s="5">
        <f t="shared" si="37"/>
        <v>565000</v>
      </c>
      <c r="P311" s="12">
        <f t="shared" si="38"/>
        <v>8586.6261398176302</v>
      </c>
      <c r="Q311" s="12">
        <v>1000</v>
      </c>
      <c r="R311" s="12">
        <v>1350</v>
      </c>
      <c r="S311" s="13">
        <f t="shared" si="39"/>
        <v>10936.62613981763</v>
      </c>
      <c r="T311" s="14">
        <f t="shared" si="40"/>
        <v>1640.4939209726444</v>
      </c>
      <c r="U311" s="12">
        <v>225</v>
      </c>
      <c r="V311" s="12">
        <v>40</v>
      </c>
      <c r="W311" s="15">
        <f t="shared" si="41"/>
        <v>12842.120060790276</v>
      </c>
      <c r="X311" s="27">
        <f t="shared" si="42"/>
        <v>11201.62613981763</v>
      </c>
    </row>
    <row r="312" spans="2:24">
      <c r="B312" s="7" t="s">
        <v>1272</v>
      </c>
      <c r="C312" s="8">
        <v>8.3000000000000007</v>
      </c>
      <c r="D312" s="8" t="s">
        <v>1273</v>
      </c>
      <c r="E312" s="8">
        <v>4</v>
      </c>
      <c r="F312" s="8" t="s">
        <v>30</v>
      </c>
      <c r="G312" s="8" t="s">
        <v>1274</v>
      </c>
      <c r="H312" s="8">
        <v>3000</v>
      </c>
      <c r="I312" s="8" t="s">
        <v>561</v>
      </c>
      <c r="J312" s="8">
        <v>528</v>
      </c>
      <c r="K312" s="9">
        <v>1324800</v>
      </c>
      <c r="L312" s="9">
        <v>860000</v>
      </c>
      <c r="M312" s="9">
        <v>989318.19</v>
      </c>
      <c r="N312" s="10">
        <v>65000</v>
      </c>
      <c r="O312" s="5">
        <f t="shared" si="37"/>
        <v>925000</v>
      </c>
      <c r="P312" s="12">
        <f t="shared" si="38"/>
        <v>14057.75075987842</v>
      </c>
      <c r="Q312" s="12">
        <v>1000</v>
      </c>
      <c r="R312" s="12">
        <v>1350</v>
      </c>
      <c r="S312" s="13">
        <f t="shared" si="39"/>
        <v>16407.750759878421</v>
      </c>
      <c r="T312" s="14">
        <f t="shared" si="40"/>
        <v>2461.1626139817631</v>
      </c>
      <c r="U312" s="12">
        <v>225</v>
      </c>
      <c r="V312" s="12">
        <v>40</v>
      </c>
      <c r="W312" s="15">
        <f t="shared" si="41"/>
        <v>19133.913373860185</v>
      </c>
      <c r="X312" s="27">
        <f t="shared" si="42"/>
        <v>16672.750759878421</v>
      </c>
    </row>
    <row r="313" spans="2:24">
      <c r="B313" s="7" t="s">
        <v>1137</v>
      </c>
      <c r="C313" s="8">
        <v>13.1</v>
      </c>
      <c r="D313" s="8" t="s">
        <v>1131</v>
      </c>
      <c r="E313" s="8">
        <v>4</v>
      </c>
      <c r="F313" s="8" t="s">
        <v>30</v>
      </c>
      <c r="G313" s="8" t="s">
        <v>1138</v>
      </c>
      <c r="H313" s="8">
        <v>2200</v>
      </c>
      <c r="I313" s="8" t="s">
        <v>37</v>
      </c>
      <c r="J313" s="8">
        <v>458</v>
      </c>
      <c r="K313" s="9">
        <v>885000</v>
      </c>
      <c r="L313" s="9">
        <v>670000</v>
      </c>
      <c r="M313" s="9">
        <v>954882.38</v>
      </c>
      <c r="N313" s="10">
        <v>65000</v>
      </c>
      <c r="O313" s="5">
        <f t="shared" si="37"/>
        <v>735000</v>
      </c>
      <c r="P313" s="12">
        <f t="shared" si="38"/>
        <v>11170.212765957447</v>
      </c>
      <c r="Q313" s="12">
        <v>1000</v>
      </c>
      <c r="R313" s="12">
        <v>1350</v>
      </c>
      <c r="S313" s="13">
        <f t="shared" si="39"/>
        <v>13520.212765957447</v>
      </c>
      <c r="T313" s="14">
        <f t="shared" si="40"/>
        <v>2028.0319148936169</v>
      </c>
      <c r="U313" s="12">
        <v>225</v>
      </c>
      <c r="V313" s="12">
        <v>40</v>
      </c>
      <c r="W313" s="15">
        <f t="shared" si="41"/>
        <v>15813.244680851065</v>
      </c>
      <c r="X313" s="27">
        <f t="shared" si="42"/>
        <v>13785.212765957447</v>
      </c>
    </row>
    <row r="314" spans="2:24">
      <c r="B314" s="7" t="s">
        <v>1232</v>
      </c>
      <c r="C314" s="8">
        <v>7.4</v>
      </c>
      <c r="D314" s="8" t="s">
        <v>1233</v>
      </c>
      <c r="E314" s="8">
        <v>4</v>
      </c>
      <c r="F314" s="8" t="s">
        <v>50</v>
      </c>
      <c r="G314" s="8" t="s">
        <v>1234</v>
      </c>
      <c r="H314" s="8">
        <v>2000</v>
      </c>
      <c r="I314" s="8" t="s">
        <v>37</v>
      </c>
      <c r="J314" s="8">
        <v>540</v>
      </c>
      <c r="K314" s="9">
        <v>187000</v>
      </c>
      <c r="L314" s="9">
        <v>40000</v>
      </c>
      <c r="M314" s="9">
        <v>167720</v>
      </c>
      <c r="N314" s="10">
        <v>65000</v>
      </c>
      <c r="O314" s="5">
        <f t="shared" si="37"/>
        <v>105000</v>
      </c>
      <c r="P314" s="12">
        <f t="shared" si="38"/>
        <v>1595.744680851064</v>
      </c>
      <c r="Q314" s="12">
        <v>1000</v>
      </c>
      <c r="R314" s="12">
        <v>1350</v>
      </c>
      <c r="S314" s="13">
        <f t="shared" si="39"/>
        <v>3945.744680851064</v>
      </c>
      <c r="T314" s="14">
        <f t="shared" si="40"/>
        <v>591.86170212765956</v>
      </c>
      <c r="U314" s="12">
        <v>225</v>
      </c>
      <c r="V314" s="12">
        <v>40</v>
      </c>
      <c r="W314" s="15">
        <f t="shared" si="41"/>
        <v>4802.6063829787236</v>
      </c>
      <c r="X314" s="27">
        <f t="shared" si="42"/>
        <v>4210.744680851064</v>
      </c>
    </row>
    <row r="315" spans="2:24">
      <c r="B315" s="7" t="s">
        <v>1460</v>
      </c>
      <c r="C315" s="8">
        <v>10.199999999999999</v>
      </c>
      <c r="D315" s="8" t="s">
        <v>784</v>
      </c>
      <c r="E315" s="8">
        <v>4</v>
      </c>
      <c r="F315" s="8" t="s">
        <v>34</v>
      </c>
      <c r="G315" s="8" t="s">
        <v>1461</v>
      </c>
      <c r="H315" s="8">
        <v>1800</v>
      </c>
      <c r="I315" s="8" t="s">
        <v>37</v>
      </c>
      <c r="J315" s="8">
        <v>797</v>
      </c>
      <c r="K315" s="9">
        <v>531500</v>
      </c>
      <c r="L315" s="9">
        <v>330000</v>
      </c>
      <c r="M315" s="9">
        <v>358941.19</v>
      </c>
      <c r="N315" s="10">
        <v>65000</v>
      </c>
      <c r="O315" s="5">
        <f t="shared" si="37"/>
        <v>395000</v>
      </c>
      <c r="P315" s="12">
        <f t="shared" si="38"/>
        <v>6003.0395136778116</v>
      </c>
      <c r="Q315" s="12">
        <v>1000</v>
      </c>
      <c r="R315" s="12">
        <v>1350</v>
      </c>
      <c r="S315" s="13">
        <f t="shared" si="39"/>
        <v>8353.0395136778116</v>
      </c>
      <c r="T315" s="30">
        <f t="shared" si="40"/>
        <v>1252.9559270516718</v>
      </c>
      <c r="U315" s="12">
        <v>225</v>
      </c>
      <c r="V315" s="12">
        <v>40</v>
      </c>
      <c r="W315" s="15">
        <f t="shared" si="41"/>
        <v>9870.9954407294827</v>
      </c>
      <c r="X315" s="27">
        <f t="shared" si="42"/>
        <v>8618.0395136778116</v>
      </c>
    </row>
    <row r="316" spans="2:24">
      <c r="B316" s="7" t="s">
        <v>907</v>
      </c>
      <c r="C316" s="8">
        <v>7.11</v>
      </c>
      <c r="D316" s="8" t="s">
        <v>903</v>
      </c>
      <c r="E316" s="8">
        <v>4</v>
      </c>
      <c r="F316" s="8" t="s">
        <v>34</v>
      </c>
      <c r="G316" s="8" t="s">
        <v>908</v>
      </c>
      <c r="H316" s="8">
        <v>2400</v>
      </c>
      <c r="I316" s="8" t="s">
        <v>909</v>
      </c>
      <c r="J316" s="8">
        <v>264</v>
      </c>
      <c r="K316" s="9">
        <v>231500</v>
      </c>
      <c r="L316" s="9">
        <v>180000</v>
      </c>
      <c r="M316" s="9">
        <v>205800</v>
      </c>
      <c r="N316" s="10">
        <v>65000</v>
      </c>
      <c r="O316" s="5">
        <f t="shared" si="37"/>
        <v>245000</v>
      </c>
      <c r="P316" s="12">
        <f t="shared" si="38"/>
        <v>3723.4042553191489</v>
      </c>
      <c r="Q316" s="12">
        <v>1000</v>
      </c>
      <c r="R316" s="12">
        <v>1350</v>
      </c>
      <c r="S316" s="13">
        <f t="shared" si="39"/>
        <v>6073.4042553191484</v>
      </c>
      <c r="T316" s="14">
        <f t="shared" si="40"/>
        <v>911.01063829787222</v>
      </c>
      <c r="U316" s="12">
        <v>225</v>
      </c>
      <c r="V316" s="12">
        <v>40</v>
      </c>
      <c r="W316" s="15">
        <f t="shared" si="41"/>
        <v>7249.4148936170204</v>
      </c>
      <c r="X316" s="27">
        <f t="shared" si="42"/>
        <v>6338.4042553191484</v>
      </c>
    </row>
    <row r="317" spans="2:24">
      <c r="B317" s="7" t="s">
        <v>1289</v>
      </c>
      <c r="C317" s="8">
        <v>8.11</v>
      </c>
      <c r="D317" s="8" t="s">
        <v>1290</v>
      </c>
      <c r="E317" s="8">
        <v>4</v>
      </c>
      <c r="F317" s="8" t="s">
        <v>44</v>
      </c>
      <c r="G317" s="8" t="s">
        <v>1291</v>
      </c>
      <c r="H317" s="8">
        <v>2500</v>
      </c>
      <c r="I317" s="8" t="s">
        <v>909</v>
      </c>
      <c r="J317" s="8">
        <v>275</v>
      </c>
      <c r="K317" s="9">
        <v>387000</v>
      </c>
      <c r="L317" s="9">
        <v>320000</v>
      </c>
      <c r="M317" s="9">
        <v>371684.22</v>
      </c>
      <c r="N317" s="10">
        <v>65000</v>
      </c>
      <c r="O317" s="5">
        <f t="shared" si="37"/>
        <v>385000</v>
      </c>
      <c r="P317" s="12">
        <f t="shared" si="38"/>
        <v>5851.0638297872347</v>
      </c>
      <c r="Q317" s="12">
        <v>1000</v>
      </c>
      <c r="R317" s="12">
        <v>1350</v>
      </c>
      <c r="S317" s="13">
        <f t="shared" si="39"/>
        <v>8201.0638297872356</v>
      </c>
      <c r="T317" s="14">
        <f t="shared" si="40"/>
        <v>1230.1595744680853</v>
      </c>
      <c r="U317" s="12">
        <v>225</v>
      </c>
      <c r="V317" s="12">
        <v>40</v>
      </c>
      <c r="W317" s="15">
        <f t="shared" si="41"/>
        <v>9696.2234042553209</v>
      </c>
      <c r="X317" s="27">
        <f t="shared" si="42"/>
        <v>8466.0638297872356</v>
      </c>
    </row>
    <row r="318" spans="2:24">
      <c r="B318" s="7" t="s">
        <v>859</v>
      </c>
      <c r="C318" s="8">
        <v>4.8</v>
      </c>
      <c r="D318" s="8" t="s">
        <v>860</v>
      </c>
      <c r="E318" s="8">
        <v>4</v>
      </c>
      <c r="F318" s="8" t="s">
        <v>83</v>
      </c>
      <c r="G318" s="8" t="s">
        <v>360</v>
      </c>
      <c r="H318" s="8">
        <v>2000</v>
      </c>
      <c r="I318" s="8" t="s">
        <v>617</v>
      </c>
      <c r="J318" s="8">
        <v>180</v>
      </c>
      <c r="K318" s="9">
        <v>121800</v>
      </c>
      <c r="L318" s="9">
        <v>100000</v>
      </c>
      <c r="M318" s="9">
        <v>70000</v>
      </c>
      <c r="N318" s="10">
        <v>65000</v>
      </c>
      <c r="O318" s="5">
        <f t="shared" si="37"/>
        <v>165000</v>
      </c>
      <c r="P318" s="12">
        <f t="shared" si="38"/>
        <v>2507.5987841945289</v>
      </c>
      <c r="Q318" s="12">
        <v>1000</v>
      </c>
      <c r="R318" s="12">
        <v>1350</v>
      </c>
      <c r="S318" s="13">
        <f t="shared" si="39"/>
        <v>4857.5987841945289</v>
      </c>
      <c r="T318" s="14">
        <f t="shared" si="40"/>
        <v>728.63981762917933</v>
      </c>
      <c r="U318" s="12">
        <v>225</v>
      </c>
      <c r="V318" s="12">
        <v>40</v>
      </c>
      <c r="W318" s="15">
        <f t="shared" si="41"/>
        <v>5851.2386018237084</v>
      </c>
      <c r="X318" s="27">
        <f t="shared" si="42"/>
        <v>5122.5987841945289</v>
      </c>
    </row>
    <row r="319" spans="2:24">
      <c r="B319" s="29" t="s">
        <v>1424</v>
      </c>
      <c r="C319" s="8">
        <v>9.3000000000000007</v>
      </c>
      <c r="D319" s="8" t="s">
        <v>1425</v>
      </c>
      <c r="E319" s="8">
        <v>4</v>
      </c>
      <c r="F319" s="8" t="s">
        <v>236</v>
      </c>
      <c r="G319" s="8" t="s">
        <v>1426</v>
      </c>
      <c r="H319" s="8">
        <v>1600</v>
      </c>
      <c r="I319" s="8" t="s">
        <v>617</v>
      </c>
      <c r="J319" s="8">
        <v>103</v>
      </c>
      <c r="K319" s="9">
        <v>170800</v>
      </c>
      <c r="L319" s="9">
        <v>200000</v>
      </c>
      <c r="M319" s="9">
        <v>0</v>
      </c>
      <c r="N319" s="10">
        <v>65000</v>
      </c>
      <c r="O319" s="5">
        <f t="shared" si="37"/>
        <v>265000</v>
      </c>
      <c r="P319" s="12">
        <f t="shared" si="38"/>
        <v>4027.355623100304</v>
      </c>
      <c r="Q319" s="12">
        <v>1000</v>
      </c>
      <c r="R319" s="12">
        <v>1350</v>
      </c>
      <c r="S319" s="13">
        <f t="shared" si="39"/>
        <v>6377.355623100304</v>
      </c>
      <c r="T319" s="14">
        <f t="shared" si="40"/>
        <v>956.60334346504555</v>
      </c>
      <c r="U319" s="12">
        <v>225</v>
      </c>
      <c r="V319" s="12">
        <v>40</v>
      </c>
      <c r="W319" s="15">
        <f t="shared" si="41"/>
        <v>7598.9589665653493</v>
      </c>
      <c r="X319" s="27">
        <f t="shared" si="42"/>
        <v>6642.355623100304</v>
      </c>
    </row>
    <row r="320" spans="2:24">
      <c r="B320" s="7" t="s">
        <v>905</v>
      </c>
      <c r="C320" s="8">
        <v>7.6</v>
      </c>
      <c r="D320" s="8" t="s">
        <v>903</v>
      </c>
      <c r="E320" s="8">
        <v>4</v>
      </c>
      <c r="F320" s="8" t="s">
        <v>34</v>
      </c>
      <c r="G320" s="8" t="s">
        <v>906</v>
      </c>
      <c r="H320" s="8">
        <v>2400</v>
      </c>
      <c r="I320" s="8" t="s">
        <v>255</v>
      </c>
      <c r="J320" s="8">
        <v>191</v>
      </c>
      <c r="K320" s="9">
        <v>215000</v>
      </c>
      <c r="L320" s="9">
        <v>160000</v>
      </c>
      <c r="M320" s="9">
        <v>273869.56</v>
      </c>
      <c r="N320" s="10">
        <v>65000</v>
      </c>
      <c r="O320" s="5">
        <f t="shared" si="37"/>
        <v>225000</v>
      </c>
      <c r="P320" s="12">
        <f t="shared" si="38"/>
        <v>3419.4528875379942</v>
      </c>
      <c r="Q320" s="12">
        <v>1000</v>
      </c>
      <c r="R320" s="12">
        <v>1350</v>
      </c>
      <c r="S320" s="13">
        <f t="shared" si="39"/>
        <v>5769.4528875379947</v>
      </c>
      <c r="T320" s="14">
        <f t="shared" si="40"/>
        <v>865.41793313069923</v>
      </c>
      <c r="U320" s="12">
        <v>225</v>
      </c>
      <c r="V320" s="12">
        <v>40</v>
      </c>
      <c r="W320" s="15">
        <f t="shared" si="41"/>
        <v>6899.8708206686943</v>
      </c>
      <c r="X320" s="27">
        <f t="shared" si="42"/>
        <v>6034.4528875379947</v>
      </c>
    </row>
    <row r="321" spans="2:24">
      <c r="B321" s="7" t="s">
        <v>1144</v>
      </c>
      <c r="C321" s="8">
        <v>8.5</v>
      </c>
      <c r="D321" s="8" t="s">
        <v>257</v>
      </c>
      <c r="E321" s="8">
        <v>4</v>
      </c>
      <c r="F321" s="8" t="s">
        <v>34</v>
      </c>
      <c r="G321" s="8" t="s">
        <v>1145</v>
      </c>
      <c r="H321" s="8">
        <v>2000</v>
      </c>
      <c r="I321" s="8" t="s">
        <v>255</v>
      </c>
      <c r="J321" s="8">
        <v>193</v>
      </c>
      <c r="K321" s="9">
        <v>261000</v>
      </c>
      <c r="L321" s="9">
        <v>220000</v>
      </c>
      <c r="M321" s="9">
        <v>431684.22</v>
      </c>
      <c r="N321" s="10">
        <v>65000</v>
      </c>
      <c r="O321" s="5">
        <f t="shared" si="37"/>
        <v>285000</v>
      </c>
      <c r="P321" s="12">
        <f t="shared" si="38"/>
        <v>4331.3069908814596</v>
      </c>
      <c r="Q321" s="12">
        <v>1000</v>
      </c>
      <c r="R321" s="12">
        <v>1350</v>
      </c>
      <c r="S321" s="13">
        <f t="shared" si="39"/>
        <v>6681.3069908814596</v>
      </c>
      <c r="T321" s="14">
        <f t="shared" si="40"/>
        <v>1002.1960486322189</v>
      </c>
      <c r="U321" s="12">
        <v>225</v>
      </c>
      <c r="V321" s="12">
        <v>40</v>
      </c>
      <c r="W321" s="15">
        <f t="shared" si="41"/>
        <v>7948.5030395136782</v>
      </c>
      <c r="X321" s="27">
        <f t="shared" si="42"/>
        <v>6946.3069908814596</v>
      </c>
    </row>
    <row r="322" spans="2:24">
      <c r="B322" s="7" t="s">
        <v>1163</v>
      </c>
      <c r="C322" s="8">
        <v>8.3000000000000007</v>
      </c>
      <c r="D322" s="8" t="s">
        <v>1164</v>
      </c>
      <c r="E322" s="8">
        <v>4.5</v>
      </c>
      <c r="F322" s="8" t="s">
        <v>30</v>
      </c>
      <c r="G322" s="8" t="s">
        <v>1165</v>
      </c>
      <c r="H322" s="8">
        <v>2000</v>
      </c>
      <c r="I322" s="8" t="s">
        <v>255</v>
      </c>
      <c r="J322" s="8">
        <v>193</v>
      </c>
      <c r="K322" s="9">
        <v>350000</v>
      </c>
      <c r="L322" s="9">
        <v>350000</v>
      </c>
      <c r="M322" s="9">
        <v>340000</v>
      </c>
      <c r="N322" s="10">
        <v>65000</v>
      </c>
      <c r="O322" s="5">
        <f t="shared" si="37"/>
        <v>415000</v>
      </c>
      <c r="P322" s="12">
        <f t="shared" si="38"/>
        <v>6306.9908814589671</v>
      </c>
      <c r="Q322" s="12">
        <v>1000</v>
      </c>
      <c r="R322" s="12">
        <v>1350</v>
      </c>
      <c r="S322" s="13">
        <f t="shared" si="39"/>
        <v>8656.9908814589671</v>
      </c>
      <c r="T322" s="14">
        <f t="shared" si="40"/>
        <v>1298.5486322188451</v>
      </c>
      <c r="U322" s="12">
        <v>225</v>
      </c>
      <c r="V322" s="12">
        <v>40</v>
      </c>
      <c r="W322" s="15">
        <f t="shared" si="41"/>
        <v>10220.539513677812</v>
      </c>
      <c r="X322" s="27">
        <f t="shared" si="42"/>
        <v>8921.9908814589671</v>
      </c>
    </row>
    <row r="323" spans="2:24">
      <c r="B323" s="7" t="s">
        <v>1150</v>
      </c>
      <c r="C323" s="8">
        <v>11.7</v>
      </c>
      <c r="D323" s="8" t="s">
        <v>319</v>
      </c>
      <c r="E323" s="8">
        <v>4.5</v>
      </c>
      <c r="F323" s="8" t="s">
        <v>285</v>
      </c>
      <c r="G323" s="8" t="s">
        <v>1151</v>
      </c>
      <c r="H323" s="8">
        <v>1500</v>
      </c>
      <c r="I323" s="8" t="s">
        <v>1152</v>
      </c>
      <c r="J323" s="8">
        <v>410</v>
      </c>
      <c r="K323" s="9">
        <v>448000</v>
      </c>
      <c r="L323" s="9">
        <v>350000</v>
      </c>
      <c r="M323" s="9">
        <v>302695.65999999997</v>
      </c>
      <c r="N323" s="10">
        <v>65000</v>
      </c>
      <c r="O323" s="5">
        <f t="shared" si="37"/>
        <v>415000</v>
      </c>
      <c r="P323" s="12">
        <f t="shared" si="38"/>
        <v>6306.9908814589671</v>
      </c>
      <c r="Q323" s="12">
        <v>1000</v>
      </c>
      <c r="R323" s="12">
        <v>1350</v>
      </c>
      <c r="S323" s="13">
        <f t="shared" si="39"/>
        <v>8656.9908814589671</v>
      </c>
      <c r="T323" s="14">
        <f t="shared" si="40"/>
        <v>1298.5486322188451</v>
      </c>
      <c r="U323" s="12">
        <v>225</v>
      </c>
      <c r="V323" s="12">
        <v>40</v>
      </c>
      <c r="W323" s="15">
        <f t="shared" si="41"/>
        <v>10220.539513677812</v>
      </c>
      <c r="X323" s="27">
        <f t="shared" si="42"/>
        <v>8921.9908814589671</v>
      </c>
    </row>
    <row r="324" spans="2:24">
      <c r="B324" s="7" t="s">
        <v>1078</v>
      </c>
      <c r="C324" s="8">
        <v>9.1199999999999992</v>
      </c>
      <c r="D324" s="8" t="s">
        <v>1079</v>
      </c>
      <c r="E324" s="8">
        <v>4</v>
      </c>
      <c r="F324" s="8" t="s">
        <v>34</v>
      </c>
      <c r="G324" s="8" t="s">
        <v>1080</v>
      </c>
      <c r="H324" s="8">
        <v>1500</v>
      </c>
      <c r="I324" s="8" t="s">
        <v>488</v>
      </c>
      <c r="J324" s="8">
        <v>288</v>
      </c>
      <c r="K324" s="9">
        <v>182000</v>
      </c>
      <c r="L324" s="9">
        <v>100000</v>
      </c>
      <c r="M324" s="9">
        <v>173312.5</v>
      </c>
      <c r="N324" s="10">
        <v>65000</v>
      </c>
      <c r="O324" s="5">
        <f t="shared" si="37"/>
        <v>165000</v>
      </c>
      <c r="P324" s="12">
        <f t="shared" si="38"/>
        <v>2507.5987841945289</v>
      </c>
      <c r="Q324" s="12">
        <v>1000</v>
      </c>
      <c r="R324" s="12">
        <v>1350</v>
      </c>
      <c r="S324" s="13">
        <f t="shared" si="39"/>
        <v>4857.5987841945289</v>
      </c>
      <c r="T324" s="14">
        <f t="shared" si="40"/>
        <v>728.63981762917933</v>
      </c>
      <c r="U324" s="12">
        <v>225</v>
      </c>
      <c r="V324" s="12">
        <v>40</v>
      </c>
      <c r="W324" s="15">
        <f t="shared" si="41"/>
        <v>5851.2386018237084</v>
      </c>
      <c r="X324" s="27">
        <f t="shared" si="42"/>
        <v>5122.5987841945289</v>
      </c>
    </row>
    <row r="325" spans="2:24">
      <c r="B325" s="7" t="s">
        <v>955</v>
      </c>
      <c r="C325" s="8">
        <v>9.11</v>
      </c>
      <c r="D325" s="8" t="s">
        <v>956</v>
      </c>
      <c r="E325" s="8">
        <v>4</v>
      </c>
      <c r="F325" s="8" t="s">
        <v>30</v>
      </c>
      <c r="G325" s="8" t="s">
        <v>957</v>
      </c>
      <c r="H325" s="8">
        <v>2500</v>
      </c>
      <c r="I325" s="8" t="s">
        <v>300</v>
      </c>
      <c r="J325" s="8">
        <v>281</v>
      </c>
      <c r="K325" s="9">
        <v>373000</v>
      </c>
      <c r="L325" s="9">
        <v>300000</v>
      </c>
      <c r="M325" s="9">
        <v>444277.78</v>
      </c>
      <c r="N325" s="10">
        <v>65000</v>
      </c>
      <c r="O325" s="5">
        <f t="shared" si="37"/>
        <v>365000</v>
      </c>
      <c r="P325" s="12">
        <f t="shared" si="38"/>
        <v>5547.1124620060791</v>
      </c>
      <c r="Q325" s="12">
        <v>1000</v>
      </c>
      <c r="R325" s="12">
        <v>1350</v>
      </c>
      <c r="S325" s="13">
        <f t="shared" si="39"/>
        <v>7897.1124620060791</v>
      </c>
      <c r="T325" s="14">
        <f t="shared" si="40"/>
        <v>1184.5668693009118</v>
      </c>
      <c r="U325" s="12">
        <v>225</v>
      </c>
      <c r="V325" s="12">
        <v>40</v>
      </c>
      <c r="W325" s="15">
        <f t="shared" si="41"/>
        <v>9346.6793313069902</v>
      </c>
      <c r="X325" s="27">
        <f t="shared" si="42"/>
        <v>8162.1124620060791</v>
      </c>
    </row>
    <row r="326" spans="2:24">
      <c r="B326" s="7" t="s">
        <v>1057</v>
      </c>
      <c r="C326" s="8">
        <v>6.2</v>
      </c>
      <c r="D326" s="8" t="s">
        <v>1058</v>
      </c>
      <c r="E326" s="8">
        <v>4.5</v>
      </c>
      <c r="F326" s="8" t="s">
        <v>27</v>
      </c>
      <c r="G326" s="8" t="s">
        <v>1059</v>
      </c>
      <c r="H326" s="8">
        <v>1500</v>
      </c>
      <c r="I326" s="8" t="s">
        <v>300</v>
      </c>
      <c r="J326" s="8">
        <v>270</v>
      </c>
      <c r="K326" s="9">
        <v>127500</v>
      </c>
      <c r="L326" s="9">
        <v>90000</v>
      </c>
      <c r="M326" s="9">
        <v>68739.13</v>
      </c>
      <c r="N326" s="10">
        <v>65000</v>
      </c>
      <c r="O326" s="5">
        <f t="shared" si="37"/>
        <v>155000</v>
      </c>
      <c r="P326" s="12">
        <f t="shared" si="38"/>
        <v>2355.6231003039516</v>
      </c>
      <c r="Q326" s="12">
        <v>1000</v>
      </c>
      <c r="R326" s="12">
        <v>1350</v>
      </c>
      <c r="S326" s="13">
        <f t="shared" si="39"/>
        <v>4705.623100303952</v>
      </c>
      <c r="T326" s="14">
        <f t="shared" si="40"/>
        <v>705.84346504559278</v>
      </c>
      <c r="U326" s="12">
        <v>225</v>
      </c>
      <c r="V326" s="12">
        <v>40</v>
      </c>
      <c r="W326" s="15">
        <f t="shared" si="41"/>
        <v>5676.4665653495449</v>
      </c>
      <c r="X326" s="27">
        <f t="shared" si="42"/>
        <v>4970.623100303952</v>
      </c>
    </row>
    <row r="327" spans="2:24">
      <c r="B327" s="7" t="s">
        <v>1298</v>
      </c>
      <c r="C327" s="8">
        <v>7.12</v>
      </c>
      <c r="D327" s="8" t="s">
        <v>1299</v>
      </c>
      <c r="E327" s="8">
        <v>4</v>
      </c>
      <c r="F327" s="8" t="s">
        <v>50</v>
      </c>
      <c r="G327" s="8" t="s">
        <v>1300</v>
      </c>
      <c r="H327" s="8">
        <v>1600</v>
      </c>
      <c r="I327" s="8" t="s">
        <v>94</v>
      </c>
      <c r="J327" s="8">
        <v>312</v>
      </c>
      <c r="K327" s="9">
        <v>244000</v>
      </c>
      <c r="L327" s="9">
        <v>150000</v>
      </c>
      <c r="M327" s="9">
        <v>156000</v>
      </c>
      <c r="N327" s="10">
        <v>65000</v>
      </c>
      <c r="O327" s="5">
        <f t="shared" si="37"/>
        <v>215000</v>
      </c>
      <c r="P327" s="12">
        <f t="shared" si="38"/>
        <v>3267.4772036474164</v>
      </c>
      <c r="Q327" s="12">
        <v>1000</v>
      </c>
      <c r="R327" s="12">
        <v>1350</v>
      </c>
      <c r="S327" s="13">
        <f t="shared" si="39"/>
        <v>5617.4772036474169</v>
      </c>
      <c r="T327" s="14">
        <f t="shared" si="40"/>
        <v>842.62158054711256</v>
      </c>
      <c r="U327" s="12">
        <v>225</v>
      </c>
      <c r="V327" s="12">
        <v>40</v>
      </c>
      <c r="W327" s="15">
        <f t="shared" si="41"/>
        <v>6725.0987841945298</v>
      </c>
      <c r="X327" s="27">
        <f t="shared" si="42"/>
        <v>5882.4772036474169</v>
      </c>
    </row>
    <row r="328" spans="2:24">
      <c r="B328" s="7" t="s">
        <v>1345</v>
      </c>
      <c r="C328" s="8">
        <v>9.9</v>
      </c>
      <c r="D328" s="8" t="s">
        <v>1346</v>
      </c>
      <c r="E328" s="8">
        <v>4</v>
      </c>
      <c r="F328" s="8" t="s">
        <v>83</v>
      </c>
      <c r="G328" s="8" t="s">
        <v>1347</v>
      </c>
      <c r="H328" s="8">
        <v>2000</v>
      </c>
      <c r="I328" s="8" t="s">
        <v>153</v>
      </c>
      <c r="J328" s="8">
        <v>548</v>
      </c>
      <c r="K328" s="9">
        <v>402000</v>
      </c>
      <c r="L328" s="9">
        <v>290000</v>
      </c>
      <c r="M328" s="9">
        <v>221380.95</v>
      </c>
      <c r="N328" s="10">
        <v>65000</v>
      </c>
      <c r="O328" s="5">
        <f t="shared" si="37"/>
        <v>355000</v>
      </c>
      <c r="P328" s="12">
        <f t="shared" si="38"/>
        <v>5395.1367781155013</v>
      </c>
      <c r="Q328" s="12">
        <v>1000</v>
      </c>
      <c r="R328" s="12">
        <v>1350</v>
      </c>
      <c r="S328" s="13">
        <f t="shared" si="39"/>
        <v>7745.1367781155013</v>
      </c>
      <c r="T328" s="14">
        <f t="shared" si="40"/>
        <v>1161.7705167173251</v>
      </c>
      <c r="U328" s="12">
        <v>225</v>
      </c>
      <c r="V328" s="12">
        <v>40</v>
      </c>
      <c r="W328" s="15">
        <f t="shared" si="41"/>
        <v>9171.9072948328267</v>
      </c>
      <c r="X328" s="27">
        <f t="shared" si="42"/>
        <v>8010.1367781155013</v>
      </c>
    </row>
    <row r="329" spans="2:24">
      <c r="B329" s="7" t="s">
        <v>1240</v>
      </c>
      <c r="C329" s="8">
        <v>9.1199999999999992</v>
      </c>
      <c r="D329" s="8" t="s">
        <v>484</v>
      </c>
      <c r="E329" s="8">
        <v>4</v>
      </c>
      <c r="F329" s="8" t="s">
        <v>30</v>
      </c>
      <c r="G329" s="8" t="s">
        <v>1241</v>
      </c>
      <c r="H329" s="8">
        <v>2000</v>
      </c>
      <c r="I329" s="8" t="s">
        <v>648</v>
      </c>
      <c r="J329" s="8">
        <v>491</v>
      </c>
      <c r="K329" s="9">
        <v>464000</v>
      </c>
      <c r="L329" s="9">
        <v>300000</v>
      </c>
      <c r="M329" s="9">
        <v>376160</v>
      </c>
      <c r="N329" s="10">
        <v>65000</v>
      </c>
      <c r="O329" s="5">
        <f t="shared" si="37"/>
        <v>365000</v>
      </c>
      <c r="P329" s="12">
        <f t="shared" si="38"/>
        <v>5547.1124620060791</v>
      </c>
      <c r="Q329" s="12">
        <v>1000</v>
      </c>
      <c r="R329" s="12">
        <v>1350</v>
      </c>
      <c r="S329" s="13">
        <f t="shared" si="39"/>
        <v>7897.1124620060791</v>
      </c>
      <c r="T329" s="14">
        <f t="shared" si="40"/>
        <v>1184.5668693009118</v>
      </c>
      <c r="U329" s="12">
        <v>225</v>
      </c>
      <c r="V329" s="12">
        <v>40</v>
      </c>
      <c r="W329" s="15">
        <f t="shared" si="41"/>
        <v>9346.6793313069902</v>
      </c>
      <c r="X329" s="27">
        <f t="shared" si="42"/>
        <v>8162.1124620060791</v>
      </c>
    </row>
    <row r="330" spans="2:24">
      <c r="B330" s="7" t="s">
        <v>958</v>
      </c>
      <c r="C330" s="8">
        <v>11.9</v>
      </c>
      <c r="D330" s="8" t="s">
        <v>959</v>
      </c>
      <c r="E330" s="8">
        <v>3.5</v>
      </c>
      <c r="F330" s="8" t="s">
        <v>50</v>
      </c>
      <c r="G330" s="8" t="s">
        <v>960</v>
      </c>
      <c r="H330" s="8">
        <v>2500</v>
      </c>
      <c r="I330" s="8" t="s">
        <v>172</v>
      </c>
      <c r="J330" s="8">
        <v>398</v>
      </c>
      <c r="K330" s="9">
        <v>416500</v>
      </c>
      <c r="L330" s="9">
        <v>360000</v>
      </c>
      <c r="M330" s="9">
        <v>547272.75</v>
      </c>
      <c r="N330" s="10">
        <v>65000</v>
      </c>
      <c r="O330" s="5">
        <f t="shared" si="37"/>
        <v>425000</v>
      </c>
      <c r="P330" s="12">
        <f t="shared" si="38"/>
        <v>6458.966565349544</v>
      </c>
      <c r="Q330" s="12">
        <v>1000</v>
      </c>
      <c r="R330" s="12">
        <v>1350</v>
      </c>
      <c r="S330" s="13">
        <f t="shared" si="39"/>
        <v>8808.9665653495431</v>
      </c>
      <c r="T330" s="14">
        <f t="shared" si="40"/>
        <v>1321.3449848024313</v>
      </c>
      <c r="U330" s="12">
        <v>225</v>
      </c>
      <c r="V330" s="12">
        <v>40</v>
      </c>
      <c r="W330" s="15">
        <f t="shared" si="41"/>
        <v>10395.311550151975</v>
      </c>
      <c r="X330" s="27">
        <f t="shared" si="42"/>
        <v>9073.9665653495431</v>
      </c>
    </row>
    <row r="331" spans="2:24">
      <c r="B331" s="7" t="s">
        <v>1148</v>
      </c>
      <c r="C331" s="8">
        <v>9.1199999999999992</v>
      </c>
      <c r="D331" s="8" t="s">
        <v>315</v>
      </c>
      <c r="E331" s="8">
        <v>4</v>
      </c>
      <c r="F331" s="8" t="s">
        <v>34</v>
      </c>
      <c r="G331" s="8" t="s">
        <v>1149</v>
      </c>
      <c r="H331" s="8">
        <v>1500</v>
      </c>
      <c r="I331" s="8" t="s">
        <v>172</v>
      </c>
      <c r="J331" s="8">
        <v>228</v>
      </c>
      <c r="K331" s="9">
        <v>135000</v>
      </c>
      <c r="L331" s="9">
        <v>100000</v>
      </c>
      <c r="M331" s="9">
        <v>110000</v>
      </c>
      <c r="N331" s="10">
        <v>65000</v>
      </c>
      <c r="O331" s="5">
        <f t="shared" si="37"/>
        <v>165000</v>
      </c>
      <c r="P331" s="12">
        <f t="shared" si="38"/>
        <v>2507.5987841945289</v>
      </c>
      <c r="Q331" s="12">
        <v>1000</v>
      </c>
      <c r="R331" s="12">
        <v>1350</v>
      </c>
      <c r="S331" s="13">
        <f t="shared" si="39"/>
        <v>4857.5987841945289</v>
      </c>
      <c r="T331" s="14">
        <f t="shared" si="40"/>
        <v>728.63981762917933</v>
      </c>
      <c r="U331" s="12">
        <v>225</v>
      </c>
      <c r="V331" s="12">
        <v>40</v>
      </c>
      <c r="W331" s="15">
        <f t="shared" si="41"/>
        <v>5851.2386018237084</v>
      </c>
      <c r="X331" s="27">
        <f t="shared" si="42"/>
        <v>5122.5987841945289</v>
      </c>
    </row>
    <row r="332" spans="2:24">
      <c r="B332" s="7" t="s">
        <v>1218</v>
      </c>
      <c r="C332" s="8">
        <v>8.9</v>
      </c>
      <c r="D332" s="8" t="s">
        <v>84</v>
      </c>
      <c r="E332" s="8">
        <v>4</v>
      </c>
      <c r="F332" s="8" t="s">
        <v>34</v>
      </c>
      <c r="G332" s="8" t="s">
        <v>1219</v>
      </c>
      <c r="H332" s="8">
        <v>1500</v>
      </c>
      <c r="I332" s="8" t="s">
        <v>172</v>
      </c>
      <c r="J332" s="8">
        <v>274</v>
      </c>
      <c r="K332" s="9">
        <v>124000</v>
      </c>
      <c r="L332" s="9">
        <v>80000</v>
      </c>
      <c r="M332" s="9">
        <v>88900</v>
      </c>
      <c r="N332" s="10">
        <v>65000</v>
      </c>
      <c r="O332" s="5">
        <f t="shared" si="37"/>
        <v>145000</v>
      </c>
      <c r="P332" s="12">
        <f t="shared" si="38"/>
        <v>2203.6474164133738</v>
      </c>
      <c r="Q332" s="12">
        <v>1000</v>
      </c>
      <c r="R332" s="12">
        <v>1350</v>
      </c>
      <c r="S332" s="13">
        <f t="shared" si="39"/>
        <v>4553.6474164133742</v>
      </c>
      <c r="T332" s="14">
        <f t="shared" si="40"/>
        <v>683.04711246200611</v>
      </c>
      <c r="U332" s="12">
        <v>225</v>
      </c>
      <c r="V332" s="12">
        <v>40</v>
      </c>
      <c r="W332" s="15">
        <f t="shared" si="41"/>
        <v>5501.6945288753805</v>
      </c>
      <c r="X332" s="27">
        <f t="shared" si="42"/>
        <v>4818.6474164133742</v>
      </c>
    </row>
    <row r="333" spans="2:24">
      <c r="B333" s="7" t="s">
        <v>874</v>
      </c>
      <c r="C333" s="8">
        <v>16.100000000000001</v>
      </c>
      <c r="D333" s="8" t="s">
        <v>875</v>
      </c>
      <c r="E333" s="8">
        <v>4.5</v>
      </c>
      <c r="F333" s="8" t="s">
        <v>27</v>
      </c>
      <c r="G333" s="8" t="s">
        <v>876</v>
      </c>
      <c r="H333" s="8">
        <v>2500</v>
      </c>
      <c r="I333" s="8" t="s">
        <v>46</v>
      </c>
      <c r="J333" s="8">
        <v>562</v>
      </c>
      <c r="K333" s="9">
        <v>2592000</v>
      </c>
      <c r="L333" s="9">
        <v>2350000</v>
      </c>
      <c r="M333" s="9">
        <v>2773650</v>
      </c>
      <c r="N333" s="10">
        <v>65000</v>
      </c>
      <c r="O333" s="5">
        <f t="shared" si="37"/>
        <v>2415000</v>
      </c>
      <c r="P333" s="12">
        <f t="shared" si="38"/>
        <v>36702.127659574471</v>
      </c>
      <c r="Q333" s="12">
        <v>1000</v>
      </c>
      <c r="R333" s="12">
        <v>1350</v>
      </c>
      <c r="S333" s="13">
        <f t="shared" si="39"/>
        <v>39052.127659574471</v>
      </c>
      <c r="T333" s="14">
        <f t="shared" si="40"/>
        <v>5857.8191489361707</v>
      </c>
      <c r="U333" s="12">
        <v>225</v>
      </c>
      <c r="V333" s="12">
        <v>40</v>
      </c>
      <c r="W333" s="15">
        <f t="shared" si="41"/>
        <v>45174.946808510642</v>
      </c>
      <c r="X333" s="27">
        <f t="shared" si="42"/>
        <v>39317.127659574471</v>
      </c>
    </row>
    <row r="334" spans="2:24">
      <c r="B334" s="7" t="s">
        <v>1208</v>
      </c>
      <c r="C334" s="8">
        <v>12.12</v>
      </c>
      <c r="D334" s="8" t="s">
        <v>1209</v>
      </c>
      <c r="E334" s="8">
        <v>4</v>
      </c>
      <c r="F334" s="8" t="s">
        <v>34</v>
      </c>
      <c r="G334" s="8" t="s">
        <v>1210</v>
      </c>
      <c r="H334" s="8">
        <v>2000</v>
      </c>
      <c r="I334" s="8" t="s">
        <v>46</v>
      </c>
      <c r="J334" s="8">
        <v>83</v>
      </c>
      <c r="K334" s="9">
        <v>930000</v>
      </c>
      <c r="L334" s="9">
        <v>930000</v>
      </c>
      <c r="M334" s="9">
        <v>0</v>
      </c>
      <c r="N334" s="10">
        <v>65000</v>
      </c>
      <c r="O334" s="5">
        <f t="shared" si="37"/>
        <v>995000</v>
      </c>
      <c r="P334" s="12">
        <f t="shared" si="38"/>
        <v>15121.580547112462</v>
      </c>
      <c r="Q334" s="12">
        <v>1000</v>
      </c>
      <c r="R334" s="12">
        <v>1350</v>
      </c>
      <c r="S334" s="13">
        <f t="shared" si="39"/>
        <v>17471.580547112462</v>
      </c>
      <c r="T334" s="14">
        <f t="shared" si="40"/>
        <v>2620.7370820668693</v>
      </c>
      <c r="U334" s="12">
        <v>225</v>
      </c>
      <c r="V334" s="12">
        <v>40</v>
      </c>
      <c r="W334" s="15">
        <f t="shared" si="41"/>
        <v>20357.317629179332</v>
      </c>
      <c r="X334" s="27">
        <f t="shared" si="42"/>
        <v>17736.580547112462</v>
      </c>
    </row>
    <row r="335" spans="2:24">
      <c r="B335" s="7" t="s">
        <v>1421</v>
      </c>
      <c r="C335" s="8">
        <v>8.9</v>
      </c>
      <c r="D335" s="8" t="s">
        <v>1422</v>
      </c>
      <c r="E335" s="8">
        <v>3.5</v>
      </c>
      <c r="F335" s="8" t="s">
        <v>30</v>
      </c>
      <c r="G335" s="8" t="s">
        <v>1423</v>
      </c>
      <c r="H335" s="8">
        <v>1600</v>
      </c>
      <c r="I335" s="8" t="s">
        <v>46</v>
      </c>
      <c r="J335" s="8">
        <v>45</v>
      </c>
      <c r="K335" s="9">
        <v>228000</v>
      </c>
      <c r="L335" s="9">
        <v>250000</v>
      </c>
      <c r="M335" s="9">
        <v>0</v>
      </c>
      <c r="N335" s="10">
        <v>65000</v>
      </c>
      <c r="O335" s="5">
        <f t="shared" si="37"/>
        <v>315000</v>
      </c>
      <c r="P335" s="12">
        <f t="shared" si="38"/>
        <v>4787.234042553192</v>
      </c>
      <c r="Q335" s="12">
        <v>1000</v>
      </c>
      <c r="R335" s="12">
        <v>1350</v>
      </c>
      <c r="S335" s="13">
        <f t="shared" si="39"/>
        <v>7137.234042553192</v>
      </c>
      <c r="T335" s="14">
        <f t="shared" si="40"/>
        <v>1070.5851063829787</v>
      </c>
      <c r="U335" s="12">
        <v>225</v>
      </c>
      <c r="V335" s="12">
        <v>40</v>
      </c>
      <c r="W335" s="15">
        <f t="shared" si="41"/>
        <v>8472.8191489361707</v>
      </c>
      <c r="X335" s="27">
        <f t="shared" si="42"/>
        <v>7402.234042553192</v>
      </c>
    </row>
    <row r="336" spans="2:24">
      <c r="B336" s="7" t="s">
        <v>1458</v>
      </c>
      <c r="C336" s="8">
        <v>9.5</v>
      </c>
      <c r="D336" s="8" t="s">
        <v>787</v>
      </c>
      <c r="E336" s="8">
        <v>3.5</v>
      </c>
      <c r="F336" s="8" t="s">
        <v>34</v>
      </c>
      <c r="G336" s="8" t="s">
        <v>1459</v>
      </c>
      <c r="H336" s="8">
        <v>1800</v>
      </c>
      <c r="I336" s="8" t="s">
        <v>46</v>
      </c>
      <c r="J336" s="8">
        <v>599</v>
      </c>
      <c r="K336" s="9">
        <v>272000</v>
      </c>
      <c r="L336" s="9">
        <v>170000</v>
      </c>
      <c r="M336" s="9">
        <v>386958.34</v>
      </c>
      <c r="N336" s="10">
        <v>65000</v>
      </c>
      <c r="O336" s="5">
        <f t="shared" si="37"/>
        <v>235000</v>
      </c>
      <c r="P336" s="12">
        <f t="shared" si="38"/>
        <v>3571.4285714285716</v>
      </c>
      <c r="Q336" s="12">
        <v>1000</v>
      </c>
      <c r="R336" s="12">
        <v>1350</v>
      </c>
      <c r="S336" s="13">
        <f t="shared" si="39"/>
        <v>5921.4285714285716</v>
      </c>
      <c r="T336" s="30">
        <f t="shared" si="40"/>
        <v>888.21428571428567</v>
      </c>
      <c r="U336" s="12">
        <v>225</v>
      </c>
      <c r="V336" s="12">
        <v>40</v>
      </c>
      <c r="W336" s="15">
        <f t="shared" si="41"/>
        <v>7074.6428571428569</v>
      </c>
      <c r="X336" s="27">
        <f t="shared" si="42"/>
        <v>6186.4285714285716</v>
      </c>
    </row>
    <row r="337" spans="2:24">
      <c r="B337" s="7" t="s">
        <v>938</v>
      </c>
      <c r="C337" s="8">
        <v>9.11</v>
      </c>
      <c r="D337" s="8" t="s">
        <v>939</v>
      </c>
      <c r="E337" s="8">
        <v>4.5</v>
      </c>
      <c r="F337" s="8" t="s">
        <v>50</v>
      </c>
      <c r="G337" s="8" t="s">
        <v>940</v>
      </c>
      <c r="H337" s="8">
        <v>2000</v>
      </c>
      <c r="I337" s="8" t="s">
        <v>179</v>
      </c>
      <c r="J337" s="8">
        <v>316</v>
      </c>
      <c r="K337" s="9">
        <v>454500</v>
      </c>
      <c r="L337" s="9">
        <v>400000</v>
      </c>
      <c r="M337" s="9">
        <v>216181.81</v>
      </c>
      <c r="N337" s="10">
        <v>65000</v>
      </c>
      <c r="O337" s="5">
        <f t="shared" si="37"/>
        <v>465000</v>
      </c>
      <c r="P337" s="12">
        <f t="shared" si="38"/>
        <v>7066.8693009118542</v>
      </c>
      <c r="Q337" s="12">
        <v>1000</v>
      </c>
      <c r="R337" s="12">
        <v>1350</v>
      </c>
      <c r="S337" s="13">
        <f t="shared" si="39"/>
        <v>9416.8693009118542</v>
      </c>
      <c r="T337" s="14">
        <f t="shared" si="40"/>
        <v>1412.530395136778</v>
      </c>
      <c r="U337" s="12">
        <v>225</v>
      </c>
      <c r="V337" s="12">
        <v>40</v>
      </c>
      <c r="W337" s="15">
        <f t="shared" si="41"/>
        <v>11094.399696048633</v>
      </c>
      <c r="X337" s="27">
        <f t="shared" si="42"/>
        <v>9681.8693009118542</v>
      </c>
    </row>
    <row r="338" spans="2:24">
      <c r="B338" s="7" t="s">
        <v>865</v>
      </c>
      <c r="C338" s="8">
        <v>8.6</v>
      </c>
      <c r="D338" s="8" t="s">
        <v>860</v>
      </c>
      <c r="E338" s="8">
        <v>4</v>
      </c>
      <c r="F338" s="8" t="s">
        <v>30</v>
      </c>
      <c r="G338" s="8" t="s">
        <v>866</v>
      </c>
      <c r="H338" s="8">
        <v>2000</v>
      </c>
      <c r="I338" s="8" t="s">
        <v>52</v>
      </c>
      <c r="J338" s="8">
        <v>260</v>
      </c>
      <c r="K338" s="9">
        <v>151000</v>
      </c>
      <c r="L338" s="9">
        <v>100000</v>
      </c>
      <c r="M338" s="9">
        <v>110000</v>
      </c>
      <c r="N338" s="10">
        <v>65000</v>
      </c>
      <c r="O338" s="5">
        <f t="shared" si="37"/>
        <v>165000</v>
      </c>
      <c r="P338" s="12">
        <f t="shared" si="38"/>
        <v>2507.5987841945289</v>
      </c>
      <c r="Q338" s="12">
        <v>1000</v>
      </c>
      <c r="R338" s="12">
        <v>1350</v>
      </c>
      <c r="S338" s="13">
        <f t="shared" si="39"/>
        <v>4857.5987841945289</v>
      </c>
      <c r="T338" s="14">
        <f t="shared" si="40"/>
        <v>728.63981762917933</v>
      </c>
      <c r="U338" s="12">
        <v>225</v>
      </c>
      <c r="V338" s="12">
        <v>40</v>
      </c>
      <c r="W338" s="15">
        <f t="shared" si="41"/>
        <v>5851.2386018237084</v>
      </c>
      <c r="X338" s="27">
        <f t="shared" si="42"/>
        <v>5122.5987841945289</v>
      </c>
    </row>
    <row r="339" spans="2:24">
      <c r="B339" s="7" t="s">
        <v>867</v>
      </c>
      <c r="C339" s="8">
        <v>5.4</v>
      </c>
      <c r="D339" s="8" t="s">
        <v>868</v>
      </c>
      <c r="E339" s="8">
        <v>3.5</v>
      </c>
      <c r="F339" s="8" t="s">
        <v>34</v>
      </c>
      <c r="G339" s="8" t="s">
        <v>869</v>
      </c>
      <c r="H339" s="8">
        <v>2000</v>
      </c>
      <c r="I339" s="8" t="s">
        <v>52</v>
      </c>
      <c r="J339" s="8">
        <v>263</v>
      </c>
      <c r="K339" s="9">
        <v>67000</v>
      </c>
      <c r="L339" s="9">
        <v>40000</v>
      </c>
      <c r="M339" s="9">
        <v>80956.52</v>
      </c>
      <c r="N339" s="10">
        <v>65000</v>
      </c>
      <c r="O339" s="5">
        <f t="shared" si="37"/>
        <v>105000</v>
      </c>
      <c r="P339" s="12">
        <f t="shared" si="38"/>
        <v>1595.744680851064</v>
      </c>
      <c r="Q339" s="12">
        <v>1000</v>
      </c>
      <c r="R339" s="12">
        <v>1350</v>
      </c>
      <c r="S339" s="13">
        <f t="shared" si="39"/>
        <v>3945.744680851064</v>
      </c>
      <c r="T339" s="14">
        <f t="shared" si="40"/>
        <v>591.86170212765956</v>
      </c>
      <c r="U339" s="12">
        <v>225</v>
      </c>
      <c r="V339" s="12">
        <v>40</v>
      </c>
      <c r="W339" s="15">
        <f t="shared" si="41"/>
        <v>4802.6063829787236</v>
      </c>
      <c r="X339" s="27">
        <f t="shared" si="42"/>
        <v>4210.744680851064</v>
      </c>
    </row>
    <row r="340" spans="2:24">
      <c r="B340" s="7" t="s">
        <v>870</v>
      </c>
      <c r="C340" s="8">
        <v>6.2</v>
      </c>
      <c r="D340" s="8" t="s">
        <v>868</v>
      </c>
      <c r="E340" s="8">
        <v>4</v>
      </c>
      <c r="F340" s="8" t="s">
        <v>34</v>
      </c>
      <c r="G340" s="8" t="s">
        <v>871</v>
      </c>
      <c r="H340" s="8">
        <v>2000</v>
      </c>
      <c r="I340" s="8" t="s">
        <v>52</v>
      </c>
      <c r="J340" s="8">
        <v>261</v>
      </c>
      <c r="K340" s="9">
        <v>69000</v>
      </c>
      <c r="L340" s="9">
        <v>40000</v>
      </c>
      <c r="M340" s="9">
        <v>70000</v>
      </c>
      <c r="N340" s="10">
        <v>65000</v>
      </c>
      <c r="O340" s="5">
        <f t="shared" si="37"/>
        <v>105000</v>
      </c>
      <c r="P340" s="12">
        <f t="shared" si="38"/>
        <v>1595.744680851064</v>
      </c>
      <c r="Q340" s="12">
        <v>1000</v>
      </c>
      <c r="R340" s="12">
        <v>1350</v>
      </c>
      <c r="S340" s="13">
        <f t="shared" si="39"/>
        <v>3945.744680851064</v>
      </c>
      <c r="T340" s="14">
        <f t="shared" si="40"/>
        <v>591.86170212765956</v>
      </c>
      <c r="U340" s="12">
        <v>225</v>
      </c>
      <c r="V340" s="12">
        <v>40</v>
      </c>
      <c r="W340" s="15">
        <f t="shared" si="41"/>
        <v>4802.6063829787236</v>
      </c>
      <c r="X340" s="27">
        <f t="shared" si="42"/>
        <v>4210.744680851064</v>
      </c>
    </row>
    <row r="341" spans="2:24">
      <c r="B341" s="7" t="s">
        <v>964</v>
      </c>
      <c r="C341" s="8">
        <v>9.9</v>
      </c>
      <c r="D341" s="8" t="s">
        <v>965</v>
      </c>
      <c r="E341" s="8">
        <v>3.5</v>
      </c>
      <c r="F341" s="8" t="s">
        <v>234</v>
      </c>
      <c r="G341" s="8" t="s">
        <v>966</v>
      </c>
      <c r="H341" s="8">
        <v>2500</v>
      </c>
      <c r="I341" s="8" t="s">
        <v>52</v>
      </c>
      <c r="J341" s="8">
        <v>289</v>
      </c>
      <c r="K341" s="9">
        <v>381000</v>
      </c>
      <c r="L341" s="9">
        <v>290000</v>
      </c>
      <c r="M341" s="9">
        <v>360000</v>
      </c>
      <c r="N341" s="10">
        <v>65000</v>
      </c>
      <c r="O341" s="5">
        <f t="shared" si="37"/>
        <v>355000</v>
      </c>
      <c r="P341" s="12">
        <f t="shared" si="38"/>
        <v>5395.1367781155013</v>
      </c>
      <c r="Q341" s="12">
        <v>1000</v>
      </c>
      <c r="R341" s="12">
        <v>1350</v>
      </c>
      <c r="S341" s="13">
        <f t="shared" si="39"/>
        <v>7745.1367781155013</v>
      </c>
      <c r="T341" s="14">
        <f t="shared" si="40"/>
        <v>1161.7705167173251</v>
      </c>
      <c r="U341" s="12">
        <v>225</v>
      </c>
      <c r="V341" s="12">
        <v>40</v>
      </c>
      <c r="W341" s="15">
        <f t="shared" si="41"/>
        <v>9171.9072948328267</v>
      </c>
      <c r="X341" s="27">
        <f t="shared" si="42"/>
        <v>8010.1367781155013</v>
      </c>
    </row>
    <row r="342" spans="2:24">
      <c r="B342" s="7" t="s">
        <v>1011</v>
      </c>
      <c r="C342" s="8">
        <v>8.9</v>
      </c>
      <c r="D342" s="8" t="s">
        <v>111</v>
      </c>
      <c r="E342" s="8">
        <v>4</v>
      </c>
      <c r="F342" s="8" t="s">
        <v>34</v>
      </c>
      <c r="G342" s="8" t="s">
        <v>1012</v>
      </c>
      <c r="H342" s="8">
        <v>3500</v>
      </c>
      <c r="I342" s="8" t="s">
        <v>52</v>
      </c>
      <c r="J342" s="8">
        <v>278</v>
      </c>
      <c r="K342" s="9">
        <v>225000</v>
      </c>
      <c r="L342" s="9">
        <v>100000</v>
      </c>
      <c r="M342" s="9">
        <v>220000</v>
      </c>
      <c r="N342" s="10">
        <v>65000</v>
      </c>
      <c r="O342" s="5">
        <f t="shared" si="37"/>
        <v>165000</v>
      </c>
      <c r="P342" s="12">
        <f t="shared" si="38"/>
        <v>2507.5987841945289</v>
      </c>
      <c r="Q342" s="12">
        <v>1000</v>
      </c>
      <c r="R342" s="12">
        <v>1350</v>
      </c>
      <c r="S342" s="13">
        <f t="shared" si="39"/>
        <v>4857.5987841945289</v>
      </c>
      <c r="T342" s="14">
        <f t="shared" si="40"/>
        <v>728.63981762917933</v>
      </c>
      <c r="U342" s="12">
        <v>225</v>
      </c>
      <c r="V342" s="12">
        <v>40</v>
      </c>
      <c r="W342" s="15">
        <f t="shared" si="41"/>
        <v>5851.2386018237084</v>
      </c>
      <c r="X342" s="27">
        <f t="shared" si="42"/>
        <v>5122.5987841945289</v>
      </c>
    </row>
    <row r="343" spans="2:24">
      <c r="B343" s="7" t="s">
        <v>1098</v>
      </c>
      <c r="C343" s="8">
        <v>8.5</v>
      </c>
      <c r="D343" s="8" t="s">
        <v>222</v>
      </c>
      <c r="E343" s="8">
        <v>4</v>
      </c>
      <c r="F343" s="8" t="s">
        <v>50</v>
      </c>
      <c r="G343" s="8" t="s">
        <v>1099</v>
      </c>
      <c r="H343" s="8">
        <v>1500</v>
      </c>
      <c r="I343" s="8" t="s">
        <v>52</v>
      </c>
      <c r="J343" s="8">
        <v>256</v>
      </c>
      <c r="K343" s="9">
        <v>82500</v>
      </c>
      <c r="L343" s="9">
        <v>50000</v>
      </c>
      <c r="M343" s="9">
        <v>140000</v>
      </c>
      <c r="N343" s="10">
        <v>65000</v>
      </c>
      <c r="O343" s="5">
        <f t="shared" si="37"/>
        <v>115000</v>
      </c>
      <c r="P343" s="12">
        <f t="shared" si="38"/>
        <v>1747.7203647416413</v>
      </c>
      <c r="Q343" s="12">
        <v>1000</v>
      </c>
      <c r="R343" s="12">
        <v>1350</v>
      </c>
      <c r="S343" s="13">
        <f t="shared" si="39"/>
        <v>4097.7203647416409</v>
      </c>
      <c r="T343" s="14">
        <f t="shared" si="40"/>
        <v>614.65805471124611</v>
      </c>
      <c r="U343" s="12">
        <v>225</v>
      </c>
      <c r="V343" s="12">
        <v>40</v>
      </c>
      <c r="W343" s="15">
        <f t="shared" si="41"/>
        <v>4977.3784194528871</v>
      </c>
      <c r="X343" s="27">
        <f t="shared" si="42"/>
        <v>4362.7203647416409</v>
      </c>
    </row>
    <row r="344" spans="2:24">
      <c r="B344" s="7" t="s">
        <v>1100</v>
      </c>
      <c r="C344" s="8">
        <v>9.6999999999999993</v>
      </c>
      <c r="D344" s="8" t="s">
        <v>1101</v>
      </c>
      <c r="E344" s="8">
        <v>3.5</v>
      </c>
      <c r="F344" s="8" t="s">
        <v>34</v>
      </c>
      <c r="G344" s="8" t="s">
        <v>1102</v>
      </c>
      <c r="H344" s="8">
        <v>1500</v>
      </c>
      <c r="I344" s="8" t="s">
        <v>52</v>
      </c>
      <c r="J344" s="8">
        <v>256</v>
      </c>
      <c r="K344" s="9">
        <v>82000</v>
      </c>
      <c r="L344" s="9">
        <v>90000</v>
      </c>
      <c r="M344" s="9">
        <v>120000</v>
      </c>
      <c r="N344" s="10">
        <v>65000</v>
      </c>
      <c r="O344" s="5">
        <f t="shared" si="37"/>
        <v>155000</v>
      </c>
      <c r="P344" s="12">
        <f t="shared" si="38"/>
        <v>2355.6231003039516</v>
      </c>
      <c r="Q344" s="12">
        <v>1000</v>
      </c>
      <c r="R344" s="12">
        <v>1350</v>
      </c>
      <c r="S344" s="13">
        <f t="shared" si="39"/>
        <v>4705.623100303952</v>
      </c>
      <c r="T344" s="14">
        <f t="shared" si="40"/>
        <v>705.84346504559278</v>
      </c>
      <c r="U344" s="12">
        <v>225</v>
      </c>
      <c r="V344" s="12">
        <v>40</v>
      </c>
      <c r="W344" s="15">
        <f t="shared" si="41"/>
        <v>5676.4665653495449</v>
      </c>
      <c r="X344" s="27">
        <f t="shared" si="42"/>
        <v>4970.623100303952</v>
      </c>
    </row>
    <row r="345" spans="2:24">
      <c r="B345" s="7" t="s">
        <v>1211</v>
      </c>
      <c r="C345" s="8">
        <v>6.12</v>
      </c>
      <c r="D345" s="8" t="s">
        <v>454</v>
      </c>
      <c r="E345" s="8">
        <v>4</v>
      </c>
      <c r="F345" s="8" t="s">
        <v>27</v>
      </c>
      <c r="G345" s="8" t="s">
        <v>1212</v>
      </c>
      <c r="H345" s="8">
        <v>2000</v>
      </c>
      <c r="I345" s="8" t="s">
        <v>52</v>
      </c>
      <c r="J345" s="8">
        <v>271</v>
      </c>
      <c r="K345" s="9">
        <v>150000</v>
      </c>
      <c r="L345" s="9">
        <v>100000</v>
      </c>
      <c r="M345" s="9">
        <v>320000</v>
      </c>
      <c r="N345" s="10">
        <v>65000</v>
      </c>
      <c r="O345" s="5">
        <f t="shared" si="37"/>
        <v>165000</v>
      </c>
      <c r="P345" s="12">
        <f t="shared" si="38"/>
        <v>2507.5987841945289</v>
      </c>
      <c r="Q345" s="12">
        <v>1000</v>
      </c>
      <c r="R345" s="12">
        <v>1350</v>
      </c>
      <c r="S345" s="13">
        <f t="shared" si="39"/>
        <v>4857.5987841945289</v>
      </c>
      <c r="T345" s="14">
        <f t="shared" si="40"/>
        <v>728.63981762917933</v>
      </c>
      <c r="U345" s="12">
        <v>225</v>
      </c>
      <c r="V345" s="12">
        <v>40</v>
      </c>
      <c r="W345" s="15">
        <f t="shared" si="41"/>
        <v>5851.2386018237084</v>
      </c>
      <c r="X345" s="27">
        <f t="shared" si="42"/>
        <v>5122.5987841945289</v>
      </c>
    </row>
    <row r="346" spans="2:24">
      <c r="B346" s="7" t="s">
        <v>1235</v>
      </c>
      <c r="C346" s="8">
        <v>8.1999999999999993</v>
      </c>
      <c r="D346" s="8" t="s">
        <v>484</v>
      </c>
      <c r="E346" s="8">
        <v>4</v>
      </c>
      <c r="F346" s="8" t="s">
        <v>30</v>
      </c>
      <c r="G346" s="8" t="s">
        <v>1236</v>
      </c>
      <c r="H346" s="8">
        <v>2000</v>
      </c>
      <c r="I346" s="8" t="s">
        <v>52</v>
      </c>
      <c r="J346" s="8">
        <v>253</v>
      </c>
      <c r="K346" s="9">
        <v>328000</v>
      </c>
      <c r="L346" s="9">
        <v>290000</v>
      </c>
      <c r="M346" s="9">
        <v>690000</v>
      </c>
      <c r="N346" s="10">
        <v>65000</v>
      </c>
      <c r="O346" s="5">
        <f t="shared" si="37"/>
        <v>355000</v>
      </c>
      <c r="P346" s="12">
        <f t="shared" si="38"/>
        <v>5395.1367781155013</v>
      </c>
      <c r="Q346" s="12">
        <v>1000</v>
      </c>
      <c r="R346" s="12">
        <v>1350</v>
      </c>
      <c r="S346" s="13">
        <f t="shared" si="39"/>
        <v>7745.1367781155013</v>
      </c>
      <c r="T346" s="14">
        <f t="shared" si="40"/>
        <v>1161.7705167173251</v>
      </c>
      <c r="U346" s="12">
        <v>225</v>
      </c>
      <c r="V346" s="12">
        <v>40</v>
      </c>
      <c r="W346" s="15">
        <f t="shared" si="41"/>
        <v>9171.9072948328267</v>
      </c>
      <c r="X346" s="27">
        <f t="shared" si="42"/>
        <v>8010.1367781155013</v>
      </c>
    </row>
    <row r="347" spans="2:24">
      <c r="B347" s="7" t="s">
        <v>1304</v>
      </c>
      <c r="C347" s="8">
        <v>6.3</v>
      </c>
      <c r="D347" s="8" t="s">
        <v>1305</v>
      </c>
      <c r="E347" s="8">
        <v>4</v>
      </c>
      <c r="F347" s="8" t="s">
        <v>234</v>
      </c>
      <c r="G347" s="8" t="s">
        <v>1306</v>
      </c>
      <c r="H347" s="8">
        <v>2000</v>
      </c>
      <c r="I347" s="8" t="s">
        <v>52</v>
      </c>
      <c r="J347" s="8">
        <v>257</v>
      </c>
      <c r="K347" s="9">
        <v>206000</v>
      </c>
      <c r="L347" s="9">
        <v>160000</v>
      </c>
      <c r="M347" s="9">
        <v>160000</v>
      </c>
      <c r="N347" s="10">
        <v>65000</v>
      </c>
      <c r="O347" s="5">
        <f t="shared" si="37"/>
        <v>225000</v>
      </c>
      <c r="P347" s="12">
        <f t="shared" si="38"/>
        <v>3419.4528875379942</v>
      </c>
      <c r="Q347" s="12">
        <v>1000</v>
      </c>
      <c r="R347" s="12">
        <v>1350</v>
      </c>
      <c r="S347" s="13">
        <f t="shared" si="39"/>
        <v>5769.4528875379947</v>
      </c>
      <c r="T347" s="14">
        <f t="shared" si="40"/>
        <v>865.41793313069923</v>
      </c>
      <c r="U347" s="12">
        <v>225</v>
      </c>
      <c r="V347" s="12">
        <v>40</v>
      </c>
      <c r="W347" s="15">
        <f t="shared" si="41"/>
        <v>6899.8708206686943</v>
      </c>
      <c r="X347" s="27">
        <f t="shared" si="42"/>
        <v>6034.4528875379947</v>
      </c>
    </row>
    <row r="348" spans="2:24">
      <c r="B348" s="7" t="s">
        <v>1381</v>
      </c>
      <c r="C348" s="8">
        <v>11.1</v>
      </c>
      <c r="D348" s="8" t="s">
        <v>1382</v>
      </c>
      <c r="E348" s="8">
        <v>4</v>
      </c>
      <c r="F348" s="8" t="s">
        <v>27</v>
      </c>
      <c r="G348" s="8" t="s">
        <v>1383</v>
      </c>
      <c r="H348" s="8">
        <v>2000</v>
      </c>
      <c r="I348" s="8" t="s">
        <v>52</v>
      </c>
      <c r="J348" s="8">
        <v>271</v>
      </c>
      <c r="K348" s="9">
        <v>197000</v>
      </c>
      <c r="L348" s="9">
        <v>170000</v>
      </c>
      <c r="M348" s="9">
        <v>450000</v>
      </c>
      <c r="N348" s="10">
        <v>65000</v>
      </c>
      <c r="O348" s="5">
        <f t="shared" si="37"/>
        <v>235000</v>
      </c>
      <c r="P348" s="12">
        <f t="shared" si="38"/>
        <v>3571.4285714285716</v>
      </c>
      <c r="Q348" s="12">
        <v>1000</v>
      </c>
      <c r="R348" s="12">
        <v>1350</v>
      </c>
      <c r="S348" s="13">
        <f t="shared" si="39"/>
        <v>5921.4285714285716</v>
      </c>
      <c r="T348" s="14">
        <f t="shared" si="40"/>
        <v>888.21428571428567</v>
      </c>
      <c r="U348" s="12">
        <v>225</v>
      </c>
      <c r="V348" s="12">
        <v>40</v>
      </c>
      <c r="W348" s="15">
        <f t="shared" si="41"/>
        <v>7074.6428571428569</v>
      </c>
      <c r="X348" s="27">
        <f t="shared" si="42"/>
        <v>6186.4285714285716</v>
      </c>
    </row>
    <row r="349" spans="2:24">
      <c r="B349" s="7" t="s">
        <v>1387</v>
      </c>
      <c r="C349" s="8">
        <v>8.8000000000000007</v>
      </c>
      <c r="D349" s="8" t="s">
        <v>1385</v>
      </c>
      <c r="E349" s="8">
        <v>3.5</v>
      </c>
      <c r="F349" s="8" t="s">
        <v>85</v>
      </c>
      <c r="G349" s="8" t="s">
        <v>1388</v>
      </c>
      <c r="H349" s="8">
        <v>2000</v>
      </c>
      <c r="I349" s="8" t="s">
        <v>52</v>
      </c>
      <c r="J349" s="8">
        <v>283</v>
      </c>
      <c r="K349" s="9">
        <v>144000</v>
      </c>
      <c r="L349" s="9">
        <v>160000</v>
      </c>
      <c r="M349" s="9">
        <v>230000</v>
      </c>
      <c r="N349" s="10">
        <v>65000</v>
      </c>
      <c r="O349" s="5">
        <f t="shared" si="37"/>
        <v>225000</v>
      </c>
      <c r="P349" s="12">
        <f t="shared" si="38"/>
        <v>3419.4528875379942</v>
      </c>
      <c r="Q349" s="12">
        <v>1000</v>
      </c>
      <c r="R349" s="12">
        <v>1350</v>
      </c>
      <c r="S349" s="13">
        <f t="shared" si="39"/>
        <v>5769.4528875379947</v>
      </c>
      <c r="T349" s="14">
        <f t="shared" si="40"/>
        <v>865.41793313069923</v>
      </c>
      <c r="U349" s="12">
        <v>225</v>
      </c>
      <c r="V349" s="12">
        <v>40</v>
      </c>
      <c r="W349" s="15">
        <f t="shared" si="41"/>
        <v>6899.8708206686943</v>
      </c>
      <c r="X349" s="27">
        <f t="shared" si="42"/>
        <v>6034.4528875379947</v>
      </c>
    </row>
    <row r="350" spans="2:24">
      <c r="B350" s="7" t="s">
        <v>1389</v>
      </c>
      <c r="C350" s="8">
        <v>10.3</v>
      </c>
      <c r="D350" s="8" t="s">
        <v>1390</v>
      </c>
      <c r="E350" s="8">
        <v>4</v>
      </c>
      <c r="F350" s="8" t="s">
        <v>34</v>
      </c>
      <c r="G350" s="8" t="s">
        <v>1391</v>
      </c>
      <c r="H350" s="8">
        <v>2000</v>
      </c>
      <c r="I350" s="8" t="s">
        <v>52</v>
      </c>
      <c r="J350" s="8">
        <v>269</v>
      </c>
      <c r="K350" s="9">
        <v>160500</v>
      </c>
      <c r="L350" s="9">
        <v>160000</v>
      </c>
      <c r="M350" s="9">
        <v>350000</v>
      </c>
      <c r="N350" s="10">
        <v>65000</v>
      </c>
      <c r="O350" s="5">
        <f t="shared" si="37"/>
        <v>225000</v>
      </c>
      <c r="P350" s="12">
        <f t="shared" si="38"/>
        <v>3419.4528875379942</v>
      </c>
      <c r="Q350" s="12">
        <v>1000</v>
      </c>
      <c r="R350" s="12">
        <v>1350</v>
      </c>
      <c r="S350" s="13">
        <f t="shared" si="39"/>
        <v>5769.4528875379947</v>
      </c>
      <c r="T350" s="14">
        <f t="shared" si="40"/>
        <v>865.41793313069923</v>
      </c>
      <c r="U350" s="12">
        <v>225</v>
      </c>
      <c r="V350" s="12">
        <v>40</v>
      </c>
      <c r="W350" s="15">
        <f t="shared" si="41"/>
        <v>6899.8708206686943</v>
      </c>
      <c r="X350" s="27">
        <f t="shared" si="42"/>
        <v>6034.4528875379947</v>
      </c>
    </row>
    <row r="351" spans="2:24">
      <c r="B351" s="7" t="s">
        <v>1447</v>
      </c>
      <c r="C351" s="8">
        <v>11.4</v>
      </c>
      <c r="D351" s="8" t="s">
        <v>778</v>
      </c>
      <c r="E351" s="8">
        <v>4</v>
      </c>
      <c r="F351" s="8" t="s">
        <v>83</v>
      </c>
      <c r="G351" s="8" t="s">
        <v>1448</v>
      </c>
      <c r="H351" s="8">
        <v>1200</v>
      </c>
      <c r="I351" s="8" t="s">
        <v>52</v>
      </c>
      <c r="J351" s="8">
        <v>277</v>
      </c>
      <c r="K351" s="9">
        <v>209000</v>
      </c>
      <c r="L351" s="9">
        <v>180000</v>
      </c>
      <c r="M351" s="9">
        <v>280000</v>
      </c>
      <c r="N351" s="10">
        <v>65000</v>
      </c>
      <c r="O351" s="5">
        <f t="shared" si="37"/>
        <v>245000</v>
      </c>
      <c r="P351" s="12">
        <f t="shared" si="38"/>
        <v>3723.4042553191489</v>
      </c>
      <c r="Q351" s="12">
        <v>1000</v>
      </c>
      <c r="R351" s="12">
        <v>1350</v>
      </c>
      <c r="S351" s="13">
        <f t="shared" si="39"/>
        <v>6073.4042553191484</v>
      </c>
      <c r="T351" s="30">
        <f t="shared" si="40"/>
        <v>911.01063829787222</v>
      </c>
      <c r="U351" s="12">
        <v>225</v>
      </c>
      <c r="V351" s="12">
        <v>40</v>
      </c>
      <c r="W351" s="15">
        <f t="shared" si="41"/>
        <v>7249.4148936170204</v>
      </c>
      <c r="X351" s="27">
        <f t="shared" si="42"/>
        <v>6338.4042553191484</v>
      </c>
    </row>
    <row r="352" spans="2:24">
      <c r="B352" s="7" t="s">
        <v>1449</v>
      </c>
      <c r="C352" s="8">
        <v>11.11</v>
      </c>
      <c r="D352" s="8" t="s">
        <v>778</v>
      </c>
      <c r="E352" s="8">
        <v>4</v>
      </c>
      <c r="F352" s="8" t="s">
        <v>83</v>
      </c>
      <c r="G352" s="8" t="s">
        <v>1450</v>
      </c>
      <c r="H352" s="8">
        <v>1200</v>
      </c>
      <c r="I352" s="8" t="s">
        <v>52</v>
      </c>
      <c r="J352" s="8">
        <v>284</v>
      </c>
      <c r="K352" s="9">
        <v>261000</v>
      </c>
      <c r="L352" s="9">
        <v>170000</v>
      </c>
      <c r="M352" s="9">
        <v>290000</v>
      </c>
      <c r="N352" s="10">
        <v>65000</v>
      </c>
      <c r="O352" s="5">
        <f t="shared" si="37"/>
        <v>235000</v>
      </c>
      <c r="P352" s="12">
        <f t="shared" si="38"/>
        <v>3571.4285714285716</v>
      </c>
      <c r="Q352" s="12">
        <v>1000</v>
      </c>
      <c r="R352" s="12">
        <v>1350</v>
      </c>
      <c r="S352" s="13">
        <f t="shared" si="39"/>
        <v>5921.4285714285716</v>
      </c>
      <c r="T352" s="30">
        <f t="shared" si="40"/>
        <v>888.21428571428567</v>
      </c>
      <c r="U352" s="12">
        <v>225</v>
      </c>
      <c r="V352" s="12">
        <v>40</v>
      </c>
      <c r="W352" s="15">
        <f t="shared" si="41"/>
        <v>7074.6428571428569</v>
      </c>
      <c r="X352" s="27">
        <f t="shared" si="42"/>
        <v>6186.4285714285716</v>
      </c>
    </row>
    <row r="353" spans="2:24">
      <c r="B353" s="7" t="s">
        <v>1470</v>
      </c>
      <c r="C353" s="8">
        <v>8.4</v>
      </c>
      <c r="D353" s="8" t="s">
        <v>1471</v>
      </c>
      <c r="E353" s="8">
        <v>3.5</v>
      </c>
      <c r="F353" s="8" t="s">
        <v>30</v>
      </c>
      <c r="G353" s="8" t="s">
        <v>1472</v>
      </c>
      <c r="H353" s="8">
        <v>1800</v>
      </c>
      <c r="I353" s="8" t="s">
        <v>52</v>
      </c>
      <c r="J353" s="8">
        <v>249</v>
      </c>
      <c r="K353" s="9">
        <v>101000</v>
      </c>
      <c r="L353" s="9">
        <v>100000</v>
      </c>
      <c r="M353" s="9">
        <v>154809.53</v>
      </c>
      <c r="N353" s="10">
        <v>65000</v>
      </c>
      <c r="O353" s="5">
        <f t="shared" si="37"/>
        <v>165000</v>
      </c>
      <c r="P353" s="12">
        <f t="shared" si="38"/>
        <v>2507.5987841945289</v>
      </c>
      <c r="Q353" s="12">
        <v>1000</v>
      </c>
      <c r="R353" s="12">
        <v>1350</v>
      </c>
      <c r="S353" s="13">
        <f t="shared" si="39"/>
        <v>4857.5987841945289</v>
      </c>
      <c r="T353" s="30">
        <f t="shared" si="40"/>
        <v>728.63981762917933</v>
      </c>
      <c r="U353" s="12">
        <v>225</v>
      </c>
      <c r="V353" s="12">
        <v>40</v>
      </c>
      <c r="W353" s="15">
        <f t="shared" si="41"/>
        <v>5851.2386018237084</v>
      </c>
      <c r="X353" s="27">
        <f t="shared" si="42"/>
        <v>5122.5987841945289</v>
      </c>
    </row>
    <row r="354" spans="2:24">
      <c r="B354" s="7" t="s">
        <v>842</v>
      </c>
      <c r="C354" s="8">
        <v>10.5</v>
      </c>
      <c r="D354" s="8" t="s">
        <v>29</v>
      </c>
      <c r="E354" s="8">
        <v>3.5</v>
      </c>
      <c r="F354" s="8" t="s">
        <v>30</v>
      </c>
      <c r="G354" s="8" t="s">
        <v>843</v>
      </c>
      <c r="H354" s="8">
        <v>2400</v>
      </c>
      <c r="I354" s="8" t="s">
        <v>115</v>
      </c>
      <c r="J354" s="8">
        <v>61</v>
      </c>
      <c r="K354" s="9">
        <v>484000</v>
      </c>
      <c r="L354" s="9">
        <v>500000</v>
      </c>
      <c r="M354" s="9">
        <v>0</v>
      </c>
      <c r="N354" s="10">
        <v>65000</v>
      </c>
      <c r="O354" s="5">
        <f t="shared" si="37"/>
        <v>565000</v>
      </c>
      <c r="P354" s="12">
        <f t="shared" si="38"/>
        <v>8586.6261398176302</v>
      </c>
      <c r="Q354" s="12">
        <v>1000</v>
      </c>
      <c r="R354" s="12">
        <v>1350</v>
      </c>
      <c r="S354" s="13">
        <f t="shared" si="39"/>
        <v>10936.62613981763</v>
      </c>
      <c r="T354" s="14">
        <f t="shared" si="40"/>
        <v>1640.4939209726444</v>
      </c>
      <c r="U354" s="12">
        <v>225</v>
      </c>
      <c r="V354" s="12">
        <v>40</v>
      </c>
      <c r="W354" s="15">
        <f t="shared" si="41"/>
        <v>12842.120060790276</v>
      </c>
      <c r="X354" s="27">
        <f t="shared" si="42"/>
        <v>11201.62613981763</v>
      </c>
    </row>
    <row r="355" spans="2:24">
      <c r="B355" s="7" t="s">
        <v>1159</v>
      </c>
      <c r="C355" s="8">
        <v>7.7</v>
      </c>
      <c r="D355" s="8" t="s">
        <v>298</v>
      </c>
      <c r="E355" s="8">
        <v>4</v>
      </c>
      <c r="F355" s="8" t="s">
        <v>34</v>
      </c>
      <c r="G355" s="8" t="s">
        <v>1160</v>
      </c>
      <c r="H355" s="8">
        <v>2000</v>
      </c>
      <c r="I355" s="8" t="s">
        <v>115</v>
      </c>
      <c r="J355" s="8">
        <v>87</v>
      </c>
      <c r="K355" s="9">
        <v>278000</v>
      </c>
      <c r="L355" s="9">
        <v>290000</v>
      </c>
      <c r="M355" s="9">
        <v>276760</v>
      </c>
      <c r="N355" s="10">
        <v>65000</v>
      </c>
      <c r="O355" s="5">
        <f t="shared" si="37"/>
        <v>355000</v>
      </c>
      <c r="P355" s="12">
        <f t="shared" si="38"/>
        <v>5395.1367781155013</v>
      </c>
      <c r="Q355" s="12">
        <v>1000</v>
      </c>
      <c r="R355" s="12">
        <v>1350</v>
      </c>
      <c r="S355" s="13">
        <f t="shared" si="39"/>
        <v>7745.1367781155013</v>
      </c>
      <c r="T355" s="14">
        <f t="shared" si="40"/>
        <v>1161.7705167173251</v>
      </c>
      <c r="U355" s="12">
        <v>225</v>
      </c>
      <c r="V355" s="12">
        <v>40</v>
      </c>
      <c r="W355" s="15">
        <f t="shared" si="41"/>
        <v>9171.9072948328267</v>
      </c>
      <c r="X355" s="27">
        <f t="shared" si="42"/>
        <v>8010.1367781155013</v>
      </c>
    </row>
    <row r="356" spans="2:24">
      <c r="B356" s="7" t="s">
        <v>844</v>
      </c>
      <c r="C356" s="8">
        <v>6.5</v>
      </c>
      <c r="D356" s="8" t="s">
        <v>835</v>
      </c>
      <c r="E356" s="8">
        <v>4</v>
      </c>
      <c r="F356" s="8" t="s">
        <v>30</v>
      </c>
      <c r="G356" s="8" t="s">
        <v>845</v>
      </c>
      <c r="H356" s="8">
        <v>2400</v>
      </c>
      <c r="I356" s="8" t="s">
        <v>216</v>
      </c>
      <c r="J356" s="8">
        <v>93</v>
      </c>
      <c r="K356" s="9">
        <v>337000</v>
      </c>
      <c r="L356" s="9">
        <v>340000</v>
      </c>
      <c r="M356" s="9">
        <v>383454.53</v>
      </c>
      <c r="N356" s="10">
        <v>65000</v>
      </c>
      <c r="O356" s="5">
        <f t="shared" si="37"/>
        <v>405000</v>
      </c>
      <c r="P356" s="12">
        <f t="shared" si="38"/>
        <v>6155.0151975683893</v>
      </c>
      <c r="Q356" s="12">
        <v>1000</v>
      </c>
      <c r="R356" s="12">
        <v>1350</v>
      </c>
      <c r="S356" s="13">
        <f t="shared" si="39"/>
        <v>8505.0151975683893</v>
      </c>
      <c r="T356" s="14">
        <f t="shared" si="40"/>
        <v>1275.7522796352584</v>
      </c>
      <c r="U356" s="12">
        <v>225</v>
      </c>
      <c r="V356" s="12">
        <v>40</v>
      </c>
      <c r="W356" s="15">
        <f t="shared" si="41"/>
        <v>10045.767477203648</v>
      </c>
      <c r="X356" s="27">
        <f t="shared" si="42"/>
        <v>8770.0151975683893</v>
      </c>
    </row>
    <row r="357" spans="2:24">
      <c r="B357" s="7" t="s">
        <v>880</v>
      </c>
      <c r="C357" s="8">
        <v>12.5</v>
      </c>
      <c r="D357" s="8" t="s">
        <v>881</v>
      </c>
      <c r="E357" s="8">
        <v>4</v>
      </c>
      <c r="F357" s="8" t="s">
        <v>30</v>
      </c>
      <c r="G357" s="8" t="s">
        <v>882</v>
      </c>
      <c r="H357" s="8">
        <v>2500</v>
      </c>
      <c r="I357" s="8" t="s">
        <v>216</v>
      </c>
      <c r="J357" s="8">
        <v>81</v>
      </c>
      <c r="K357" s="9">
        <v>650800</v>
      </c>
      <c r="L357" s="9">
        <v>660000</v>
      </c>
      <c r="M357" s="9">
        <v>1024882.38</v>
      </c>
      <c r="N357" s="10">
        <v>65000</v>
      </c>
      <c r="O357" s="5">
        <f t="shared" si="37"/>
        <v>725000</v>
      </c>
      <c r="P357" s="12">
        <f t="shared" si="38"/>
        <v>11018.237082066869</v>
      </c>
      <c r="Q357" s="12">
        <v>1000</v>
      </c>
      <c r="R357" s="12">
        <v>1350</v>
      </c>
      <c r="S357" s="13">
        <f t="shared" si="39"/>
        <v>13368.237082066869</v>
      </c>
      <c r="T357" s="14">
        <f t="shared" si="40"/>
        <v>2005.2355623100302</v>
      </c>
      <c r="U357" s="12">
        <v>225</v>
      </c>
      <c r="V357" s="12">
        <v>40</v>
      </c>
      <c r="W357" s="15">
        <f t="shared" si="41"/>
        <v>15638.4726443769</v>
      </c>
      <c r="X357" s="27">
        <f t="shared" si="42"/>
        <v>13633.237082066869</v>
      </c>
    </row>
    <row r="358" spans="2:24">
      <c r="B358" s="7" t="s">
        <v>902</v>
      </c>
      <c r="C358" s="8">
        <v>6.12</v>
      </c>
      <c r="D358" s="8" t="s">
        <v>903</v>
      </c>
      <c r="E358" s="8">
        <v>4</v>
      </c>
      <c r="F358" s="8" t="s">
        <v>30</v>
      </c>
      <c r="G358" s="8" t="s">
        <v>904</v>
      </c>
      <c r="H358" s="8">
        <v>2400</v>
      </c>
      <c r="I358" s="8" t="s">
        <v>216</v>
      </c>
      <c r="J358" s="8">
        <v>72</v>
      </c>
      <c r="K358" s="9">
        <v>239000</v>
      </c>
      <c r="L358" s="9">
        <v>250000</v>
      </c>
      <c r="M358" s="9">
        <v>0</v>
      </c>
      <c r="N358" s="10">
        <v>65000</v>
      </c>
      <c r="O358" s="5">
        <f t="shared" si="37"/>
        <v>315000</v>
      </c>
      <c r="P358" s="12">
        <f t="shared" si="38"/>
        <v>4787.234042553192</v>
      </c>
      <c r="Q358" s="12">
        <v>1000</v>
      </c>
      <c r="R358" s="12">
        <v>1350</v>
      </c>
      <c r="S358" s="13">
        <f t="shared" si="39"/>
        <v>7137.234042553192</v>
      </c>
      <c r="T358" s="14">
        <f t="shared" si="40"/>
        <v>1070.5851063829787</v>
      </c>
      <c r="U358" s="12">
        <v>225</v>
      </c>
      <c r="V358" s="12">
        <v>40</v>
      </c>
      <c r="W358" s="15">
        <f t="shared" si="41"/>
        <v>8472.8191489361707</v>
      </c>
      <c r="X358" s="27">
        <f t="shared" si="42"/>
        <v>7402.234042553192</v>
      </c>
    </row>
    <row r="359" spans="2:24">
      <c r="B359" s="7" t="s">
        <v>984</v>
      </c>
      <c r="C359" s="8">
        <v>7.5</v>
      </c>
      <c r="D359" s="8" t="s">
        <v>985</v>
      </c>
      <c r="E359" s="8">
        <v>4</v>
      </c>
      <c r="F359" s="8" t="s">
        <v>30</v>
      </c>
      <c r="G359" s="8" t="s">
        <v>986</v>
      </c>
      <c r="H359" s="8">
        <v>1500</v>
      </c>
      <c r="I359" s="8" t="s">
        <v>216</v>
      </c>
      <c r="J359" s="8">
        <v>59</v>
      </c>
      <c r="K359" s="9">
        <v>153000</v>
      </c>
      <c r="L359" s="9">
        <v>153000</v>
      </c>
      <c r="M359" s="9">
        <v>0</v>
      </c>
      <c r="N359" s="10">
        <v>65000</v>
      </c>
      <c r="O359" s="5">
        <f t="shared" si="37"/>
        <v>218000</v>
      </c>
      <c r="P359" s="12">
        <f t="shared" si="38"/>
        <v>3313.0699088145898</v>
      </c>
      <c r="Q359" s="12">
        <v>1000</v>
      </c>
      <c r="R359" s="12">
        <v>1350</v>
      </c>
      <c r="S359" s="13">
        <f t="shared" si="39"/>
        <v>5663.0699088145902</v>
      </c>
      <c r="T359" s="14">
        <f t="shared" si="40"/>
        <v>849.46048632218856</v>
      </c>
      <c r="U359" s="12">
        <v>225</v>
      </c>
      <c r="V359" s="12">
        <v>40</v>
      </c>
      <c r="W359" s="15">
        <f t="shared" si="41"/>
        <v>6777.5303951367787</v>
      </c>
      <c r="X359" s="27">
        <f t="shared" si="42"/>
        <v>5928.0699088145902</v>
      </c>
    </row>
    <row r="360" spans="2:24">
      <c r="B360" s="7" t="s">
        <v>1177</v>
      </c>
      <c r="C360" s="8">
        <v>8.8000000000000007</v>
      </c>
      <c r="D360" s="8" t="s">
        <v>1178</v>
      </c>
      <c r="E360" s="8">
        <v>4</v>
      </c>
      <c r="F360" s="8" t="s">
        <v>30</v>
      </c>
      <c r="G360" s="8" t="s">
        <v>1179</v>
      </c>
      <c r="H360" s="8">
        <v>1500</v>
      </c>
      <c r="I360" s="8" t="s">
        <v>216</v>
      </c>
      <c r="J360" s="8">
        <v>72</v>
      </c>
      <c r="K360" s="9">
        <v>212000</v>
      </c>
      <c r="L360" s="9">
        <v>230000</v>
      </c>
      <c r="M360" s="9">
        <v>0</v>
      </c>
      <c r="N360" s="10">
        <v>65000</v>
      </c>
      <c r="O360" s="5">
        <f t="shared" si="37"/>
        <v>295000</v>
      </c>
      <c r="P360" s="12">
        <f t="shared" si="38"/>
        <v>4483.2826747720364</v>
      </c>
      <c r="Q360" s="12">
        <v>1000</v>
      </c>
      <c r="R360" s="12">
        <v>1350</v>
      </c>
      <c r="S360" s="13">
        <f t="shared" si="39"/>
        <v>6833.2826747720364</v>
      </c>
      <c r="T360" s="14">
        <f t="shared" si="40"/>
        <v>1024.9924012158053</v>
      </c>
      <c r="U360" s="12">
        <v>225</v>
      </c>
      <c r="V360" s="12">
        <v>40</v>
      </c>
      <c r="W360" s="15">
        <f t="shared" si="41"/>
        <v>8123.2750759878418</v>
      </c>
      <c r="X360" s="27">
        <f t="shared" si="42"/>
        <v>7098.2826747720364</v>
      </c>
    </row>
    <row r="361" spans="2:24">
      <c r="B361" s="7" t="s">
        <v>1325</v>
      </c>
      <c r="C361" s="8">
        <v>7.5</v>
      </c>
      <c r="D361" s="8" t="s">
        <v>1326</v>
      </c>
      <c r="E361" s="8">
        <v>4</v>
      </c>
      <c r="F361" s="8" t="s">
        <v>30</v>
      </c>
      <c r="G361" s="8" t="s">
        <v>1327</v>
      </c>
      <c r="H361" s="8">
        <v>2000</v>
      </c>
      <c r="I361" s="8" t="s">
        <v>216</v>
      </c>
      <c r="J361" s="8">
        <v>638</v>
      </c>
      <c r="K361" s="9">
        <v>285000</v>
      </c>
      <c r="L361" s="9">
        <v>140000</v>
      </c>
      <c r="M361" s="9">
        <v>226529.41</v>
      </c>
      <c r="N361" s="10">
        <v>65000</v>
      </c>
      <c r="O361" s="5">
        <f t="shared" si="37"/>
        <v>205000</v>
      </c>
      <c r="P361" s="12">
        <f t="shared" si="38"/>
        <v>3115.5015197568391</v>
      </c>
      <c r="Q361" s="12">
        <v>1000</v>
      </c>
      <c r="R361" s="12">
        <v>1350</v>
      </c>
      <c r="S361" s="13">
        <f t="shared" si="39"/>
        <v>5465.5015197568391</v>
      </c>
      <c r="T361" s="14">
        <f t="shared" si="40"/>
        <v>819.82522796352589</v>
      </c>
      <c r="U361" s="12">
        <v>225</v>
      </c>
      <c r="V361" s="12">
        <v>40</v>
      </c>
      <c r="W361" s="15">
        <f t="shared" si="41"/>
        <v>6550.3267477203653</v>
      </c>
      <c r="X361" s="27">
        <f t="shared" si="42"/>
        <v>5730.5015197568391</v>
      </c>
    </row>
    <row r="362" spans="2:24">
      <c r="B362" s="7" t="s">
        <v>1438</v>
      </c>
      <c r="C362" s="8">
        <v>10.9</v>
      </c>
      <c r="D362" s="8" t="s">
        <v>778</v>
      </c>
      <c r="E362" s="8">
        <v>4</v>
      </c>
      <c r="F362" s="8" t="s">
        <v>83</v>
      </c>
      <c r="G362" s="8" t="s">
        <v>1439</v>
      </c>
      <c r="H362" s="8">
        <v>1200</v>
      </c>
      <c r="I362" s="8" t="s">
        <v>216</v>
      </c>
      <c r="J362" s="8">
        <v>50</v>
      </c>
      <c r="K362" s="9">
        <v>147000</v>
      </c>
      <c r="L362" s="9">
        <v>160000</v>
      </c>
      <c r="M362" s="9">
        <v>0</v>
      </c>
      <c r="N362" s="10">
        <v>65000</v>
      </c>
      <c r="O362" s="5">
        <f t="shared" si="37"/>
        <v>225000</v>
      </c>
      <c r="P362" s="12">
        <f t="shared" si="38"/>
        <v>3419.4528875379942</v>
      </c>
      <c r="Q362" s="12">
        <v>1000</v>
      </c>
      <c r="R362" s="12">
        <v>1350</v>
      </c>
      <c r="S362" s="13">
        <f t="shared" si="39"/>
        <v>5769.4528875379947</v>
      </c>
      <c r="T362" s="30">
        <f t="shared" si="40"/>
        <v>865.41793313069923</v>
      </c>
      <c r="U362" s="12">
        <v>225</v>
      </c>
      <c r="V362" s="12">
        <v>40</v>
      </c>
      <c r="W362" s="15">
        <f t="shared" si="41"/>
        <v>6899.8708206686943</v>
      </c>
      <c r="X362" s="27">
        <f t="shared" si="42"/>
        <v>6034.4528875379947</v>
      </c>
    </row>
    <row r="363" spans="2:24">
      <c r="B363" s="7" t="s">
        <v>1453</v>
      </c>
      <c r="C363" s="8">
        <v>17.100000000000001</v>
      </c>
      <c r="D363" s="8" t="s">
        <v>1454</v>
      </c>
      <c r="E363" s="8">
        <v>5</v>
      </c>
      <c r="F363" s="8" t="s">
        <v>30</v>
      </c>
      <c r="G363" s="8" t="s">
        <v>1455</v>
      </c>
      <c r="H363" s="8">
        <v>0</v>
      </c>
      <c r="I363" s="8" t="s">
        <v>216</v>
      </c>
      <c r="J363" s="8">
        <v>44</v>
      </c>
      <c r="K363" s="9">
        <v>2015000</v>
      </c>
      <c r="L363" s="9">
        <v>2020000</v>
      </c>
      <c r="M363" s="9">
        <v>0</v>
      </c>
      <c r="N363" s="10">
        <v>65000</v>
      </c>
      <c r="O363" s="5">
        <f t="shared" si="37"/>
        <v>2085000</v>
      </c>
      <c r="P363" s="12">
        <f t="shared" si="38"/>
        <v>31686.930091185412</v>
      </c>
      <c r="Q363" s="12">
        <v>1000</v>
      </c>
      <c r="R363" s="12">
        <v>1350</v>
      </c>
      <c r="S363" s="13">
        <f t="shared" si="39"/>
        <v>34036.930091185408</v>
      </c>
      <c r="T363" s="30">
        <f t="shared" si="40"/>
        <v>5105.5395136778106</v>
      </c>
      <c r="U363" s="12">
        <v>225</v>
      </c>
      <c r="V363" s="12">
        <v>40</v>
      </c>
      <c r="W363" s="15">
        <f t="shared" si="41"/>
        <v>39407.469604863218</v>
      </c>
      <c r="X363" s="27">
        <f t="shared" si="42"/>
        <v>34301.930091185408</v>
      </c>
    </row>
    <row r="364" spans="2:24">
      <c r="B364" s="7" t="s">
        <v>1110</v>
      </c>
      <c r="C364" s="8">
        <v>12.7</v>
      </c>
      <c r="D364" s="8" t="s">
        <v>1111</v>
      </c>
      <c r="E364" s="8">
        <v>4</v>
      </c>
      <c r="F364" s="8" t="s">
        <v>1112</v>
      </c>
      <c r="G364" s="8" t="s">
        <v>1113</v>
      </c>
      <c r="H364" s="8">
        <v>1300</v>
      </c>
      <c r="I364" s="8" t="s">
        <v>235</v>
      </c>
      <c r="J364" s="8">
        <v>40</v>
      </c>
      <c r="K364" s="9">
        <v>305000</v>
      </c>
      <c r="L364" s="9">
        <v>320000</v>
      </c>
      <c r="M364" s="9">
        <v>0</v>
      </c>
      <c r="N364" s="10">
        <v>65000</v>
      </c>
      <c r="O364" s="5">
        <f t="shared" si="37"/>
        <v>385000</v>
      </c>
      <c r="P364" s="12">
        <f t="shared" si="38"/>
        <v>5851.0638297872347</v>
      </c>
      <c r="Q364" s="12">
        <v>1000</v>
      </c>
      <c r="R364" s="12">
        <v>1350</v>
      </c>
      <c r="S364" s="13">
        <f t="shared" si="39"/>
        <v>8201.0638297872356</v>
      </c>
      <c r="T364" s="14">
        <f t="shared" si="40"/>
        <v>1230.1595744680853</v>
      </c>
      <c r="U364" s="12">
        <v>225</v>
      </c>
      <c r="V364" s="12">
        <v>40</v>
      </c>
      <c r="W364" s="15">
        <f t="shared" si="41"/>
        <v>9696.2234042553209</v>
      </c>
      <c r="X364" s="27">
        <f t="shared" si="42"/>
        <v>8466.0638297872356</v>
      </c>
    </row>
    <row r="365" spans="2:24">
      <c r="B365" s="7" t="s">
        <v>840</v>
      </c>
      <c r="C365" s="8">
        <v>9.1</v>
      </c>
      <c r="D365" s="8" t="s">
        <v>29</v>
      </c>
      <c r="E365" s="8">
        <v>3.5</v>
      </c>
      <c r="F365" s="8" t="s">
        <v>99</v>
      </c>
      <c r="G365" s="8" t="s">
        <v>841</v>
      </c>
      <c r="H365" s="8">
        <v>2400</v>
      </c>
      <c r="I365" s="8" t="s">
        <v>86</v>
      </c>
      <c r="J365" s="8">
        <v>51</v>
      </c>
      <c r="K365" s="9">
        <v>693000</v>
      </c>
      <c r="L365" s="9">
        <v>720000</v>
      </c>
      <c r="M365" s="9">
        <v>0</v>
      </c>
      <c r="N365" s="10">
        <v>65000</v>
      </c>
      <c r="O365" s="5">
        <f t="shared" si="37"/>
        <v>785000</v>
      </c>
      <c r="P365" s="12">
        <f t="shared" si="38"/>
        <v>11930.091185410334</v>
      </c>
      <c r="Q365" s="12">
        <v>1000</v>
      </c>
      <c r="R365" s="12">
        <v>1350</v>
      </c>
      <c r="S365" s="13">
        <f t="shared" si="39"/>
        <v>14280.091185410334</v>
      </c>
      <c r="T365" s="14">
        <f t="shared" si="40"/>
        <v>2142.0136778115502</v>
      </c>
      <c r="U365" s="12">
        <v>225</v>
      </c>
      <c r="V365" s="12">
        <v>40</v>
      </c>
      <c r="W365" s="15">
        <f t="shared" si="41"/>
        <v>16687.104863221884</v>
      </c>
      <c r="X365" s="27">
        <f t="shared" si="42"/>
        <v>14545.091185410334</v>
      </c>
    </row>
    <row r="366" spans="2:24">
      <c r="B366" s="7" t="s">
        <v>877</v>
      </c>
      <c r="C366" s="8">
        <v>11.12</v>
      </c>
      <c r="D366" s="8" t="s">
        <v>878</v>
      </c>
      <c r="E366" s="8">
        <v>4</v>
      </c>
      <c r="F366" s="8" t="s">
        <v>27</v>
      </c>
      <c r="G366" s="8" t="s">
        <v>879</v>
      </c>
      <c r="H366" s="8">
        <v>2500</v>
      </c>
      <c r="I366" s="8" t="s">
        <v>86</v>
      </c>
      <c r="J366" s="8">
        <v>176</v>
      </c>
      <c r="K366" s="9">
        <v>808000</v>
      </c>
      <c r="L366" s="9">
        <v>820000</v>
      </c>
      <c r="M366" s="9">
        <v>810000</v>
      </c>
      <c r="N366" s="10">
        <v>65000</v>
      </c>
      <c r="O366" s="5">
        <f t="shared" si="37"/>
        <v>885000</v>
      </c>
      <c r="P366" s="12">
        <f t="shared" si="38"/>
        <v>13449.84802431611</v>
      </c>
      <c r="Q366" s="12">
        <v>1000</v>
      </c>
      <c r="R366" s="12">
        <v>1350</v>
      </c>
      <c r="S366" s="13">
        <f t="shared" si="39"/>
        <v>15799.84802431611</v>
      </c>
      <c r="T366" s="14">
        <f t="shared" si="40"/>
        <v>2369.9772036474164</v>
      </c>
      <c r="U366" s="12">
        <v>225</v>
      </c>
      <c r="V366" s="12">
        <v>40</v>
      </c>
      <c r="W366" s="15">
        <f t="shared" si="41"/>
        <v>18434.825227963527</v>
      </c>
      <c r="X366" s="27">
        <f t="shared" si="42"/>
        <v>16064.84802431611</v>
      </c>
    </row>
    <row r="367" spans="2:24">
      <c r="B367" s="7" t="s">
        <v>883</v>
      </c>
      <c r="C367" s="8">
        <v>14.7</v>
      </c>
      <c r="D367" s="8" t="s">
        <v>884</v>
      </c>
      <c r="E367" s="8">
        <v>4.5</v>
      </c>
      <c r="F367" s="8" t="s">
        <v>30</v>
      </c>
      <c r="G367" s="8" t="s">
        <v>885</v>
      </c>
      <c r="H367" s="8">
        <v>0</v>
      </c>
      <c r="I367" s="8" t="s">
        <v>86</v>
      </c>
      <c r="J367" s="8">
        <v>43</v>
      </c>
      <c r="K367" s="9">
        <v>772000</v>
      </c>
      <c r="L367" s="9">
        <v>810000</v>
      </c>
      <c r="M367" s="9">
        <v>0</v>
      </c>
      <c r="N367" s="10">
        <v>65000</v>
      </c>
      <c r="O367" s="5">
        <f t="shared" si="37"/>
        <v>875000</v>
      </c>
      <c r="P367" s="12">
        <f t="shared" si="38"/>
        <v>13297.872340425532</v>
      </c>
      <c r="Q367" s="12">
        <v>1000</v>
      </c>
      <c r="R367" s="12">
        <v>1350</v>
      </c>
      <c r="S367" s="13">
        <f t="shared" si="39"/>
        <v>15647.872340425532</v>
      </c>
      <c r="T367" s="14">
        <f t="shared" si="40"/>
        <v>2347.1808510638298</v>
      </c>
      <c r="U367" s="12">
        <v>225</v>
      </c>
      <c r="V367" s="12">
        <v>40</v>
      </c>
      <c r="W367" s="15">
        <f t="shared" si="41"/>
        <v>18260.053191489362</v>
      </c>
      <c r="X367" s="27">
        <f t="shared" si="42"/>
        <v>15912.872340425532</v>
      </c>
    </row>
    <row r="368" spans="2:24">
      <c r="B368" s="7" t="s">
        <v>886</v>
      </c>
      <c r="C368" s="8">
        <v>15.1</v>
      </c>
      <c r="D368" s="8" t="s">
        <v>887</v>
      </c>
      <c r="E368" s="8">
        <v>4.5</v>
      </c>
      <c r="F368" s="8" t="s">
        <v>30</v>
      </c>
      <c r="G368" s="8" t="s">
        <v>888</v>
      </c>
      <c r="H368" s="8">
        <v>0</v>
      </c>
      <c r="I368" s="8" t="s">
        <v>86</v>
      </c>
      <c r="J368" s="8">
        <v>92</v>
      </c>
      <c r="K368" s="9">
        <v>798000</v>
      </c>
      <c r="L368" s="9">
        <v>810000</v>
      </c>
      <c r="M368" s="9">
        <v>0</v>
      </c>
      <c r="N368" s="10">
        <v>65000</v>
      </c>
      <c r="O368" s="5">
        <f t="shared" si="37"/>
        <v>875000</v>
      </c>
      <c r="P368" s="12">
        <f t="shared" si="38"/>
        <v>13297.872340425532</v>
      </c>
      <c r="Q368" s="12">
        <v>1000</v>
      </c>
      <c r="R368" s="12">
        <v>1350</v>
      </c>
      <c r="S368" s="13">
        <f t="shared" si="39"/>
        <v>15647.872340425532</v>
      </c>
      <c r="T368" s="14">
        <f t="shared" si="40"/>
        <v>2347.1808510638298</v>
      </c>
      <c r="U368" s="12">
        <v>225</v>
      </c>
      <c r="V368" s="12">
        <v>40</v>
      </c>
      <c r="W368" s="15">
        <f t="shared" si="41"/>
        <v>18260.053191489362</v>
      </c>
      <c r="X368" s="27">
        <f t="shared" si="42"/>
        <v>15912.872340425532</v>
      </c>
    </row>
    <row r="369" spans="2:24">
      <c r="B369" s="7" t="s">
        <v>889</v>
      </c>
      <c r="C369" s="8">
        <v>15.2</v>
      </c>
      <c r="D369" s="8" t="s">
        <v>890</v>
      </c>
      <c r="E369" s="8">
        <v>5</v>
      </c>
      <c r="F369" s="8" t="s">
        <v>891</v>
      </c>
      <c r="G369" s="8" t="s">
        <v>892</v>
      </c>
      <c r="H369" s="8">
        <v>0</v>
      </c>
      <c r="I369" s="8" t="s">
        <v>86</v>
      </c>
      <c r="J369" s="8">
        <v>39</v>
      </c>
      <c r="K369" s="9">
        <v>735000</v>
      </c>
      <c r="L369" s="9">
        <v>770000</v>
      </c>
      <c r="M369" s="9">
        <v>0</v>
      </c>
      <c r="N369" s="10">
        <v>65000</v>
      </c>
      <c r="O369" s="5">
        <f t="shared" si="37"/>
        <v>835000</v>
      </c>
      <c r="P369" s="12">
        <f t="shared" si="38"/>
        <v>12689.969604863223</v>
      </c>
      <c r="Q369" s="12">
        <v>1000</v>
      </c>
      <c r="R369" s="12">
        <v>1350</v>
      </c>
      <c r="S369" s="13">
        <f t="shared" si="39"/>
        <v>15039.969604863223</v>
      </c>
      <c r="T369" s="14">
        <f t="shared" si="40"/>
        <v>2255.9954407294836</v>
      </c>
      <c r="U369" s="12">
        <v>225</v>
      </c>
      <c r="V369" s="12">
        <v>40</v>
      </c>
      <c r="W369" s="15">
        <f t="shared" si="41"/>
        <v>17560.965045592708</v>
      </c>
      <c r="X369" s="27">
        <f t="shared" si="42"/>
        <v>15304.969604863223</v>
      </c>
    </row>
    <row r="370" spans="2:24">
      <c r="B370" s="7" t="s">
        <v>893</v>
      </c>
      <c r="C370" s="8">
        <v>15.3</v>
      </c>
      <c r="D370" s="8" t="s">
        <v>890</v>
      </c>
      <c r="E370" s="8">
        <v>4</v>
      </c>
      <c r="F370" s="8" t="s">
        <v>30</v>
      </c>
      <c r="G370" s="8" t="s">
        <v>894</v>
      </c>
      <c r="H370" s="8">
        <v>0</v>
      </c>
      <c r="I370" s="8" t="s">
        <v>86</v>
      </c>
      <c r="J370" s="8">
        <v>92</v>
      </c>
      <c r="K370" s="9">
        <v>752000</v>
      </c>
      <c r="L370" s="9">
        <v>760000</v>
      </c>
      <c r="M370" s="9">
        <v>988176.5</v>
      </c>
      <c r="N370" s="10">
        <v>65000</v>
      </c>
      <c r="O370" s="5">
        <f t="shared" si="37"/>
        <v>825000</v>
      </c>
      <c r="P370" s="12">
        <f t="shared" si="38"/>
        <v>12537.993920972645</v>
      </c>
      <c r="Q370" s="12">
        <v>1000</v>
      </c>
      <c r="R370" s="12">
        <v>1350</v>
      </c>
      <c r="S370" s="13">
        <f t="shared" si="39"/>
        <v>14887.993920972645</v>
      </c>
      <c r="T370" s="14">
        <f t="shared" si="40"/>
        <v>2233.1990881458969</v>
      </c>
      <c r="U370" s="12">
        <v>225</v>
      </c>
      <c r="V370" s="12">
        <v>40</v>
      </c>
      <c r="W370" s="15">
        <f t="shared" si="41"/>
        <v>17386.193009118542</v>
      </c>
      <c r="X370" s="27">
        <f t="shared" si="42"/>
        <v>15152.993920972645</v>
      </c>
    </row>
    <row r="371" spans="2:24">
      <c r="B371" s="7" t="s">
        <v>895</v>
      </c>
      <c r="C371" s="8">
        <v>15.5</v>
      </c>
      <c r="D371" s="8" t="s">
        <v>890</v>
      </c>
      <c r="E371" s="8">
        <v>4.5</v>
      </c>
      <c r="F371" s="8" t="s">
        <v>50</v>
      </c>
      <c r="G371" s="8" t="s">
        <v>896</v>
      </c>
      <c r="H371" s="8">
        <v>0</v>
      </c>
      <c r="I371" s="8" t="s">
        <v>86</v>
      </c>
      <c r="J371" s="8">
        <v>79</v>
      </c>
      <c r="K371" s="9">
        <v>726000</v>
      </c>
      <c r="L371" s="9">
        <v>740000</v>
      </c>
      <c r="M371" s="9">
        <v>0</v>
      </c>
      <c r="N371" s="10">
        <v>65000</v>
      </c>
      <c r="O371" s="5">
        <f t="shared" si="37"/>
        <v>805000</v>
      </c>
      <c r="P371" s="12">
        <f t="shared" si="38"/>
        <v>12234.04255319149</v>
      </c>
      <c r="Q371" s="12">
        <v>1000</v>
      </c>
      <c r="R371" s="12">
        <v>1350</v>
      </c>
      <c r="S371" s="13">
        <f t="shared" si="39"/>
        <v>14584.04255319149</v>
      </c>
      <c r="T371" s="14">
        <f t="shared" si="40"/>
        <v>2187.6063829787236</v>
      </c>
      <c r="U371" s="12">
        <v>225</v>
      </c>
      <c r="V371" s="12">
        <v>40</v>
      </c>
      <c r="W371" s="15">
        <f t="shared" si="41"/>
        <v>17036.648936170212</v>
      </c>
      <c r="X371" s="27">
        <f t="shared" si="42"/>
        <v>14849.04255319149</v>
      </c>
    </row>
    <row r="372" spans="2:24">
      <c r="B372" s="7" t="s">
        <v>897</v>
      </c>
      <c r="C372" s="8">
        <v>16.100000000000001</v>
      </c>
      <c r="D372" s="8" t="s">
        <v>890</v>
      </c>
      <c r="E372" s="8">
        <v>4.5</v>
      </c>
      <c r="F372" s="8" t="s">
        <v>50</v>
      </c>
      <c r="G372" s="8" t="s">
        <v>898</v>
      </c>
      <c r="H372" s="8">
        <v>0</v>
      </c>
      <c r="I372" s="8" t="s">
        <v>86</v>
      </c>
      <c r="J372" s="8">
        <v>3</v>
      </c>
      <c r="K372" s="9">
        <v>1136000</v>
      </c>
      <c r="L372" s="9">
        <v>1190000</v>
      </c>
      <c r="M372" s="9">
        <v>0</v>
      </c>
      <c r="N372" s="10">
        <v>65000</v>
      </c>
      <c r="O372" s="5">
        <f t="shared" si="37"/>
        <v>1255000</v>
      </c>
      <c r="P372" s="12">
        <f t="shared" si="38"/>
        <v>19072.948328267477</v>
      </c>
      <c r="Q372" s="12">
        <v>1000</v>
      </c>
      <c r="R372" s="12">
        <v>1350</v>
      </c>
      <c r="S372" s="13">
        <f t="shared" si="39"/>
        <v>21422.948328267477</v>
      </c>
      <c r="T372" s="14">
        <f t="shared" si="40"/>
        <v>3213.4422492401213</v>
      </c>
      <c r="U372" s="12">
        <v>225</v>
      </c>
      <c r="V372" s="12">
        <v>40</v>
      </c>
      <c r="W372" s="15">
        <f t="shared" si="41"/>
        <v>24901.390577507598</v>
      </c>
      <c r="X372" s="27">
        <f t="shared" si="42"/>
        <v>21687.948328267477</v>
      </c>
    </row>
    <row r="373" spans="2:24">
      <c r="B373" s="7" t="s">
        <v>910</v>
      </c>
      <c r="C373" s="8">
        <v>8.3000000000000007</v>
      </c>
      <c r="D373" s="8" t="s">
        <v>911</v>
      </c>
      <c r="E373" s="8">
        <v>4</v>
      </c>
      <c r="F373" s="8" t="s">
        <v>34</v>
      </c>
      <c r="G373" s="8" t="s">
        <v>912</v>
      </c>
      <c r="H373" s="8">
        <v>2400</v>
      </c>
      <c r="I373" s="8" t="s">
        <v>86</v>
      </c>
      <c r="J373" s="8">
        <v>173</v>
      </c>
      <c r="K373" s="9">
        <v>197000</v>
      </c>
      <c r="L373" s="9">
        <v>200000</v>
      </c>
      <c r="M373" s="9">
        <v>185150</v>
      </c>
      <c r="N373" s="10">
        <v>65000</v>
      </c>
      <c r="O373" s="5">
        <f t="shared" si="37"/>
        <v>265000</v>
      </c>
      <c r="P373" s="12">
        <f t="shared" si="38"/>
        <v>4027.355623100304</v>
      </c>
      <c r="Q373" s="12">
        <v>1000</v>
      </c>
      <c r="R373" s="12">
        <v>1350</v>
      </c>
      <c r="S373" s="13">
        <f t="shared" si="39"/>
        <v>6377.355623100304</v>
      </c>
      <c r="T373" s="14">
        <f t="shared" si="40"/>
        <v>956.60334346504555</v>
      </c>
      <c r="U373" s="12">
        <v>225</v>
      </c>
      <c r="V373" s="12">
        <v>40</v>
      </c>
      <c r="W373" s="15">
        <f t="shared" si="41"/>
        <v>7598.9589665653493</v>
      </c>
      <c r="X373" s="27">
        <f t="shared" si="42"/>
        <v>6642.355623100304</v>
      </c>
    </row>
    <row r="374" spans="2:24">
      <c r="B374" s="7" t="s">
        <v>967</v>
      </c>
      <c r="C374" s="8">
        <v>9.9</v>
      </c>
      <c r="D374" s="8" t="s">
        <v>968</v>
      </c>
      <c r="E374" s="8">
        <v>4</v>
      </c>
      <c r="F374" s="8" t="s">
        <v>44</v>
      </c>
      <c r="G374" s="8" t="s">
        <v>969</v>
      </c>
      <c r="H374" s="8">
        <v>2500</v>
      </c>
      <c r="I374" s="8" t="s">
        <v>86</v>
      </c>
      <c r="J374" s="8">
        <v>501</v>
      </c>
      <c r="K374" s="9">
        <v>449000</v>
      </c>
      <c r="L374" s="9">
        <v>290000</v>
      </c>
      <c r="M374" s="9">
        <v>577800</v>
      </c>
      <c r="N374" s="10">
        <v>65000</v>
      </c>
      <c r="O374" s="5">
        <f t="shared" ref="O374:O437" si="43">L374+N374</f>
        <v>355000</v>
      </c>
      <c r="P374" s="12">
        <f t="shared" ref="P374:P437" si="44">O374/65.8</f>
        <v>5395.1367781155013</v>
      </c>
      <c r="Q374" s="12">
        <v>1000</v>
      </c>
      <c r="R374" s="12">
        <v>1350</v>
      </c>
      <c r="S374" s="13">
        <f t="shared" ref="S374:S437" si="45">SUM(P374:R374)</f>
        <v>7745.1367781155013</v>
      </c>
      <c r="T374" s="14">
        <f t="shared" ref="T374:T437" si="46">S374*0.15</f>
        <v>1161.7705167173251</v>
      </c>
      <c r="U374" s="12">
        <v>225</v>
      </c>
      <c r="V374" s="12">
        <v>40</v>
      </c>
      <c r="W374" s="15">
        <f t="shared" ref="W374:W437" si="47">SUM(S374:V374)</f>
        <v>9171.9072948328267</v>
      </c>
      <c r="X374" s="27">
        <f t="shared" ref="X374:X437" si="48">+S374+U374+V374</f>
        <v>8010.1367781155013</v>
      </c>
    </row>
    <row r="375" spans="2:24">
      <c r="B375" s="7" t="s">
        <v>990</v>
      </c>
      <c r="C375" s="8">
        <v>8.9</v>
      </c>
      <c r="D375" s="8" t="s">
        <v>991</v>
      </c>
      <c r="E375" s="8">
        <v>3.5</v>
      </c>
      <c r="F375" s="8" t="s">
        <v>405</v>
      </c>
      <c r="G375" s="8" t="s">
        <v>992</v>
      </c>
      <c r="H375" s="8">
        <v>1500</v>
      </c>
      <c r="I375" s="8" t="s">
        <v>86</v>
      </c>
      <c r="J375" s="8">
        <v>179</v>
      </c>
      <c r="K375" s="9">
        <v>115500</v>
      </c>
      <c r="L375" s="9">
        <v>50000</v>
      </c>
      <c r="M375" s="9">
        <v>70000</v>
      </c>
      <c r="N375" s="10">
        <v>65000</v>
      </c>
      <c r="O375" s="5">
        <f t="shared" si="43"/>
        <v>115000</v>
      </c>
      <c r="P375" s="12">
        <f t="shared" si="44"/>
        <v>1747.7203647416413</v>
      </c>
      <c r="Q375" s="12">
        <v>1000</v>
      </c>
      <c r="R375" s="12">
        <v>1350</v>
      </c>
      <c r="S375" s="13">
        <f t="shared" si="45"/>
        <v>4097.7203647416409</v>
      </c>
      <c r="T375" s="14">
        <f t="shared" si="46"/>
        <v>614.65805471124611</v>
      </c>
      <c r="U375" s="12">
        <v>225</v>
      </c>
      <c r="V375" s="12">
        <v>40</v>
      </c>
      <c r="W375" s="15">
        <f t="shared" si="47"/>
        <v>4977.3784194528871</v>
      </c>
      <c r="X375" s="27">
        <f t="shared" si="48"/>
        <v>4362.7203647416409</v>
      </c>
    </row>
    <row r="376" spans="2:24">
      <c r="B376" s="7" t="s">
        <v>1013</v>
      </c>
      <c r="C376" s="8">
        <v>8.1999999999999993</v>
      </c>
      <c r="D376" s="8" t="s">
        <v>117</v>
      </c>
      <c r="E376" s="8">
        <v>4</v>
      </c>
      <c r="F376" s="8" t="s">
        <v>808</v>
      </c>
      <c r="G376" s="8" t="s">
        <v>1014</v>
      </c>
      <c r="H376" s="8">
        <v>2000</v>
      </c>
      <c r="I376" s="8" t="s">
        <v>86</v>
      </c>
      <c r="J376" s="8">
        <v>127</v>
      </c>
      <c r="K376" s="9">
        <v>104000</v>
      </c>
      <c r="L376" s="9">
        <v>130000</v>
      </c>
      <c r="M376" s="9">
        <v>125320</v>
      </c>
      <c r="N376" s="10">
        <v>65000</v>
      </c>
      <c r="O376" s="5">
        <f t="shared" si="43"/>
        <v>195000</v>
      </c>
      <c r="P376" s="12">
        <f t="shared" si="44"/>
        <v>2963.5258358662613</v>
      </c>
      <c r="Q376" s="12">
        <v>1000</v>
      </c>
      <c r="R376" s="12">
        <v>1350</v>
      </c>
      <c r="S376" s="13">
        <f t="shared" si="45"/>
        <v>5313.5258358662613</v>
      </c>
      <c r="T376" s="14">
        <f t="shared" si="46"/>
        <v>797.02887537993922</v>
      </c>
      <c r="U376" s="12">
        <v>225</v>
      </c>
      <c r="V376" s="12">
        <v>40</v>
      </c>
      <c r="W376" s="15">
        <f t="shared" si="47"/>
        <v>6375.5547112462009</v>
      </c>
      <c r="X376" s="27">
        <f t="shared" si="48"/>
        <v>5578.5258358662613</v>
      </c>
    </row>
    <row r="377" spans="2:24">
      <c r="B377" s="7" t="s">
        <v>1042</v>
      </c>
      <c r="C377" s="8">
        <v>7.2</v>
      </c>
      <c r="D377" s="8" t="s">
        <v>1043</v>
      </c>
      <c r="E377" s="8">
        <v>4</v>
      </c>
      <c r="F377" s="8" t="s">
        <v>34</v>
      </c>
      <c r="G377" s="8" t="s">
        <v>1044</v>
      </c>
      <c r="H377" s="8">
        <v>2300</v>
      </c>
      <c r="I377" s="8" t="s">
        <v>86</v>
      </c>
      <c r="J377" s="8">
        <v>24</v>
      </c>
      <c r="K377" s="9">
        <v>410000</v>
      </c>
      <c r="L377" s="9">
        <v>420000</v>
      </c>
      <c r="M377" s="9">
        <v>0</v>
      </c>
      <c r="N377" s="10">
        <v>65000</v>
      </c>
      <c r="O377" s="5">
        <f t="shared" si="43"/>
        <v>485000</v>
      </c>
      <c r="P377" s="12">
        <f t="shared" si="44"/>
        <v>7370.8206686930098</v>
      </c>
      <c r="Q377" s="12">
        <v>1000</v>
      </c>
      <c r="R377" s="12">
        <v>1350</v>
      </c>
      <c r="S377" s="13">
        <f t="shared" si="45"/>
        <v>9720.8206686930098</v>
      </c>
      <c r="T377" s="14">
        <f t="shared" si="46"/>
        <v>1458.1231003039513</v>
      </c>
      <c r="U377" s="12">
        <v>225</v>
      </c>
      <c r="V377" s="12">
        <v>40</v>
      </c>
      <c r="W377" s="15">
        <f t="shared" si="47"/>
        <v>11443.943768996962</v>
      </c>
      <c r="X377" s="27">
        <f t="shared" si="48"/>
        <v>9985.8206686930098</v>
      </c>
    </row>
    <row r="378" spans="2:24">
      <c r="B378" s="7" t="s">
        <v>1060</v>
      </c>
      <c r="C378" s="8">
        <v>10.6</v>
      </c>
      <c r="D378" s="8" t="s">
        <v>1061</v>
      </c>
      <c r="E378" s="8">
        <v>4</v>
      </c>
      <c r="F378" s="8" t="s">
        <v>30</v>
      </c>
      <c r="G378" s="8" t="s">
        <v>1062</v>
      </c>
      <c r="H378" s="8">
        <v>1300</v>
      </c>
      <c r="I378" s="8" t="s">
        <v>86</v>
      </c>
      <c r="J378" s="8">
        <v>72</v>
      </c>
      <c r="K378" s="9">
        <v>150000</v>
      </c>
      <c r="L378" s="9">
        <v>170000</v>
      </c>
      <c r="M378" s="9">
        <v>0</v>
      </c>
      <c r="N378" s="10">
        <v>65000</v>
      </c>
      <c r="O378" s="5">
        <f t="shared" si="43"/>
        <v>235000</v>
      </c>
      <c r="P378" s="12">
        <f t="shared" si="44"/>
        <v>3571.4285714285716</v>
      </c>
      <c r="Q378" s="12">
        <v>1000</v>
      </c>
      <c r="R378" s="12">
        <v>1350</v>
      </c>
      <c r="S378" s="13">
        <f t="shared" si="45"/>
        <v>5921.4285714285716</v>
      </c>
      <c r="T378" s="14">
        <f t="shared" si="46"/>
        <v>888.21428571428567</v>
      </c>
      <c r="U378" s="12">
        <v>225</v>
      </c>
      <c r="V378" s="12">
        <v>40</v>
      </c>
      <c r="W378" s="15">
        <f t="shared" si="47"/>
        <v>7074.6428571428569</v>
      </c>
      <c r="X378" s="27">
        <f t="shared" si="48"/>
        <v>6186.4285714285716</v>
      </c>
    </row>
    <row r="379" spans="2:24">
      <c r="B379" s="7" t="s">
        <v>1063</v>
      </c>
      <c r="C379" s="8">
        <v>10.9</v>
      </c>
      <c r="D379" s="8" t="s">
        <v>1064</v>
      </c>
      <c r="E379" s="8">
        <v>3.5</v>
      </c>
      <c r="F379" s="8" t="s">
        <v>234</v>
      </c>
      <c r="G379" s="8" t="s">
        <v>1065</v>
      </c>
      <c r="H379" s="8">
        <v>1300</v>
      </c>
      <c r="I379" s="8" t="s">
        <v>86</v>
      </c>
      <c r="J379" s="8">
        <v>46</v>
      </c>
      <c r="K379" s="9">
        <v>160000</v>
      </c>
      <c r="L379" s="9">
        <v>170000</v>
      </c>
      <c r="M379" s="9">
        <v>0</v>
      </c>
      <c r="N379" s="10">
        <v>65000</v>
      </c>
      <c r="O379" s="5">
        <f t="shared" si="43"/>
        <v>235000</v>
      </c>
      <c r="P379" s="12">
        <f t="shared" si="44"/>
        <v>3571.4285714285716</v>
      </c>
      <c r="Q379" s="12">
        <v>1000</v>
      </c>
      <c r="R379" s="12">
        <v>1350</v>
      </c>
      <c r="S379" s="13">
        <f t="shared" si="45"/>
        <v>5921.4285714285716</v>
      </c>
      <c r="T379" s="14">
        <f t="shared" si="46"/>
        <v>888.21428571428567</v>
      </c>
      <c r="U379" s="12">
        <v>225</v>
      </c>
      <c r="V379" s="12">
        <v>40</v>
      </c>
      <c r="W379" s="15">
        <f t="shared" si="47"/>
        <v>7074.6428571428569</v>
      </c>
      <c r="X379" s="27">
        <f t="shared" si="48"/>
        <v>6186.4285714285716</v>
      </c>
    </row>
    <row r="380" spans="2:24">
      <c r="B380" s="7" t="s">
        <v>1066</v>
      </c>
      <c r="C380" s="8">
        <v>13.2</v>
      </c>
      <c r="D380" s="8" t="s">
        <v>1067</v>
      </c>
      <c r="E380" s="8">
        <v>4.5</v>
      </c>
      <c r="F380" s="8" t="s">
        <v>27</v>
      </c>
      <c r="G380" s="8" t="s">
        <v>1068</v>
      </c>
      <c r="H380" s="8">
        <v>2000</v>
      </c>
      <c r="I380" s="8" t="s">
        <v>86</v>
      </c>
      <c r="J380" s="8">
        <v>43</v>
      </c>
      <c r="K380" s="9">
        <v>1262000</v>
      </c>
      <c r="L380" s="9">
        <v>1320000</v>
      </c>
      <c r="M380" s="9">
        <v>0</v>
      </c>
      <c r="N380" s="10">
        <v>65000</v>
      </c>
      <c r="O380" s="5">
        <f t="shared" si="43"/>
        <v>1385000</v>
      </c>
      <c r="P380" s="12">
        <f t="shared" si="44"/>
        <v>21048.632218844985</v>
      </c>
      <c r="Q380" s="12">
        <v>1000</v>
      </c>
      <c r="R380" s="12">
        <v>1350</v>
      </c>
      <c r="S380" s="13">
        <f t="shared" si="45"/>
        <v>23398.632218844985</v>
      </c>
      <c r="T380" s="14">
        <f t="shared" si="46"/>
        <v>3509.7948328267476</v>
      </c>
      <c r="U380" s="12">
        <v>225</v>
      </c>
      <c r="V380" s="12">
        <v>40</v>
      </c>
      <c r="W380" s="15">
        <f t="shared" si="47"/>
        <v>27173.427051671733</v>
      </c>
      <c r="X380" s="27">
        <f t="shared" si="48"/>
        <v>23663.632218844985</v>
      </c>
    </row>
    <row r="381" spans="2:24">
      <c r="B381" s="7" t="s">
        <v>1075</v>
      </c>
      <c r="C381" s="8">
        <v>8.6999999999999993</v>
      </c>
      <c r="D381" s="8" t="s">
        <v>1076</v>
      </c>
      <c r="E381" s="8">
        <v>4</v>
      </c>
      <c r="F381" s="8" t="s">
        <v>234</v>
      </c>
      <c r="G381" s="8" t="s">
        <v>1077</v>
      </c>
      <c r="H381" s="8">
        <v>1500</v>
      </c>
      <c r="I381" s="8" t="s">
        <v>86</v>
      </c>
      <c r="J381" s="8">
        <v>171</v>
      </c>
      <c r="K381" s="9">
        <v>228500</v>
      </c>
      <c r="L381" s="9">
        <v>170000</v>
      </c>
      <c r="M381" s="9">
        <v>130000</v>
      </c>
      <c r="N381" s="10">
        <v>65000</v>
      </c>
      <c r="O381" s="5">
        <f t="shared" si="43"/>
        <v>235000</v>
      </c>
      <c r="P381" s="12">
        <f t="shared" si="44"/>
        <v>3571.4285714285716</v>
      </c>
      <c r="Q381" s="12">
        <v>1000</v>
      </c>
      <c r="R381" s="12">
        <v>1350</v>
      </c>
      <c r="S381" s="13">
        <f t="shared" si="45"/>
        <v>5921.4285714285716</v>
      </c>
      <c r="T381" s="14">
        <f t="shared" si="46"/>
        <v>888.21428571428567</v>
      </c>
      <c r="U381" s="12">
        <v>225</v>
      </c>
      <c r="V381" s="12">
        <v>40</v>
      </c>
      <c r="W381" s="15">
        <f t="shared" si="47"/>
        <v>7074.6428571428569</v>
      </c>
      <c r="X381" s="27">
        <f t="shared" si="48"/>
        <v>6186.4285714285716</v>
      </c>
    </row>
    <row r="382" spans="2:24">
      <c r="B382" s="7" t="s">
        <v>1107</v>
      </c>
      <c r="C382" s="8">
        <v>12.3</v>
      </c>
      <c r="D382" s="8" t="s">
        <v>1108</v>
      </c>
      <c r="E382" s="8">
        <v>4</v>
      </c>
      <c r="F382" s="8" t="s">
        <v>234</v>
      </c>
      <c r="G382" s="8" t="s">
        <v>1109</v>
      </c>
      <c r="H382" s="8">
        <v>1300</v>
      </c>
      <c r="I382" s="8" t="s">
        <v>86</v>
      </c>
      <c r="J382" s="8">
        <v>39</v>
      </c>
      <c r="K382" s="9">
        <v>341000</v>
      </c>
      <c r="L382" s="9">
        <v>370000</v>
      </c>
      <c r="M382" s="9">
        <v>0</v>
      </c>
      <c r="N382" s="10">
        <v>65000</v>
      </c>
      <c r="O382" s="5">
        <f t="shared" si="43"/>
        <v>435000</v>
      </c>
      <c r="P382" s="12">
        <f t="shared" si="44"/>
        <v>6610.9422492401218</v>
      </c>
      <c r="Q382" s="12">
        <v>1000</v>
      </c>
      <c r="R382" s="12">
        <v>1350</v>
      </c>
      <c r="S382" s="13">
        <f t="shared" si="45"/>
        <v>8960.9422492401209</v>
      </c>
      <c r="T382" s="14">
        <f t="shared" si="46"/>
        <v>1344.141337386018</v>
      </c>
      <c r="U382" s="12">
        <v>225</v>
      </c>
      <c r="V382" s="12">
        <v>40</v>
      </c>
      <c r="W382" s="15">
        <f t="shared" si="47"/>
        <v>10570.083586626139</v>
      </c>
      <c r="X382" s="27">
        <f t="shared" si="48"/>
        <v>9225.9422492401209</v>
      </c>
    </row>
    <row r="383" spans="2:24">
      <c r="B383" s="7" t="s">
        <v>1114</v>
      </c>
      <c r="C383" s="8">
        <v>13.1</v>
      </c>
      <c r="D383" s="8" t="s">
        <v>1115</v>
      </c>
      <c r="E383" s="8">
        <v>4</v>
      </c>
      <c r="F383" s="8" t="s">
        <v>234</v>
      </c>
      <c r="G383" s="8" t="s">
        <v>1116</v>
      </c>
      <c r="H383" s="8">
        <v>1500</v>
      </c>
      <c r="I383" s="8" t="s">
        <v>86</v>
      </c>
      <c r="J383" s="8">
        <v>53</v>
      </c>
      <c r="K383" s="9">
        <v>575800</v>
      </c>
      <c r="L383" s="9">
        <v>590000</v>
      </c>
      <c r="M383" s="9">
        <v>0</v>
      </c>
      <c r="N383" s="10">
        <v>65000</v>
      </c>
      <c r="O383" s="5">
        <f t="shared" si="43"/>
        <v>655000</v>
      </c>
      <c r="P383" s="12">
        <f t="shared" si="44"/>
        <v>9954.4072948328267</v>
      </c>
      <c r="Q383" s="12">
        <v>1000</v>
      </c>
      <c r="R383" s="12">
        <v>1350</v>
      </c>
      <c r="S383" s="13">
        <f t="shared" si="45"/>
        <v>12304.407294832827</v>
      </c>
      <c r="T383" s="14">
        <f t="shared" si="46"/>
        <v>1845.661094224924</v>
      </c>
      <c r="U383" s="12">
        <v>225</v>
      </c>
      <c r="V383" s="12">
        <v>40</v>
      </c>
      <c r="W383" s="15">
        <f t="shared" si="47"/>
        <v>14415.068389057751</v>
      </c>
      <c r="X383" s="27">
        <f t="shared" si="48"/>
        <v>12569.407294832827</v>
      </c>
    </row>
    <row r="384" spans="2:24">
      <c r="B384" s="7" t="s">
        <v>1117</v>
      </c>
      <c r="C384" s="8">
        <v>13.12</v>
      </c>
      <c r="D384" s="8" t="s">
        <v>1118</v>
      </c>
      <c r="E384" s="8">
        <v>4.5</v>
      </c>
      <c r="F384" s="8" t="s">
        <v>779</v>
      </c>
      <c r="G384" s="8" t="s">
        <v>1119</v>
      </c>
      <c r="H384" s="8">
        <v>1500</v>
      </c>
      <c r="I384" s="8" t="s">
        <v>86</v>
      </c>
      <c r="J384" s="8">
        <v>64</v>
      </c>
      <c r="K384" s="9">
        <v>549000</v>
      </c>
      <c r="L384" s="9">
        <v>580000</v>
      </c>
      <c r="M384" s="9">
        <v>0</v>
      </c>
      <c r="N384" s="10">
        <v>65000</v>
      </c>
      <c r="O384" s="5">
        <f t="shared" si="43"/>
        <v>645000</v>
      </c>
      <c r="P384" s="12">
        <f t="shared" si="44"/>
        <v>9802.4316109422489</v>
      </c>
      <c r="Q384" s="12">
        <v>1000</v>
      </c>
      <c r="R384" s="12">
        <v>1350</v>
      </c>
      <c r="S384" s="13">
        <f t="shared" si="45"/>
        <v>12152.431610942249</v>
      </c>
      <c r="T384" s="14">
        <f t="shared" si="46"/>
        <v>1822.8647416413373</v>
      </c>
      <c r="U384" s="12">
        <v>225</v>
      </c>
      <c r="V384" s="12">
        <v>40</v>
      </c>
      <c r="W384" s="15">
        <f t="shared" si="47"/>
        <v>14240.296352583586</v>
      </c>
      <c r="X384" s="27">
        <f t="shared" si="48"/>
        <v>12417.431610942249</v>
      </c>
    </row>
    <row r="385" spans="2:24">
      <c r="B385" s="7" t="s">
        <v>1168</v>
      </c>
      <c r="C385" s="8">
        <v>8.3000000000000007</v>
      </c>
      <c r="D385" s="8" t="s">
        <v>1169</v>
      </c>
      <c r="E385" s="8">
        <v>4</v>
      </c>
      <c r="F385" s="8" t="s">
        <v>27</v>
      </c>
      <c r="G385" s="8" t="s">
        <v>1170</v>
      </c>
      <c r="H385" s="8">
        <v>1500</v>
      </c>
      <c r="I385" s="8" t="s">
        <v>86</v>
      </c>
      <c r="J385" s="8">
        <v>52</v>
      </c>
      <c r="K385" s="9">
        <v>207500</v>
      </c>
      <c r="L385" s="9">
        <v>220000</v>
      </c>
      <c r="M385" s="9">
        <v>0</v>
      </c>
      <c r="N385" s="10">
        <v>65000</v>
      </c>
      <c r="O385" s="5">
        <f t="shared" si="43"/>
        <v>285000</v>
      </c>
      <c r="P385" s="12">
        <f t="shared" si="44"/>
        <v>4331.3069908814596</v>
      </c>
      <c r="Q385" s="12">
        <v>1000</v>
      </c>
      <c r="R385" s="12">
        <v>1350</v>
      </c>
      <c r="S385" s="13">
        <f t="shared" si="45"/>
        <v>6681.3069908814596</v>
      </c>
      <c r="T385" s="14">
        <f t="shared" si="46"/>
        <v>1002.1960486322189</v>
      </c>
      <c r="U385" s="12">
        <v>225</v>
      </c>
      <c r="V385" s="12">
        <v>40</v>
      </c>
      <c r="W385" s="15">
        <f t="shared" si="47"/>
        <v>7948.5030395136782</v>
      </c>
      <c r="X385" s="27">
        <f t="shared" si="48"/>
        <v>6946.3069908814596</v>
      </c>
    </row>
    <row r="386" spans="2:24">
      <c r="B386" s="7" t="s">
        <v>1171</v>
      </c>
      <c r="C386" s="8">
        <v>8.6</v>
      </c>
      <c r="D386" s="8" t="s">
        <v>1172</v>
      </c>
      <c r="E386" s="8">
        <v>4</v>
      </c>
      <c r="F386" s="8" t="s">
        <v>30</v>
      </c>
      <c r="G386" s="8" t="s">
        <v>1173</v>
      </c>
      <c r="H386" s="8">
        <v>1500</v>
      </c>
      <c r="I386" s="8" t="s">
        <v>86</v>
      </c>
      <c r="J386" s="8">
        <v>43</v>
      </c>
      <c r="K386" s="9">
        <v>217000</v>
      </c>
      <c r="L386" s="9">
        <v>250000</v>
      </c>
      <c r="M386" s="9">
        <v>0</v>
      </c>
      <c r="N386" s="10">
        <v>65000</v>
      </c>
      <c r="O386" s="5">
        <f t="shared" si="43"/>
        <v>315000</v>
      </c>
      <c r="P386" s="12">
        <f t="shared" si="44"/>
        <v>4787.234042553192</v>
      </c>
      <c r="Q386" s="12">
        <v>1000</v>
      </c>
      <c r="R386" s="12">
        <v>1350</v>
      </c>
      <c r="S386" s="13">
        <f t="shared" si="45"/>
        <v>7137.234042553192</v>
      </c>
      <c r="T386" s="14">
        <f t="shared" si="46"/>
        <v>1070.5851063829787</v>
      </c>
      <c r="U386" s="12">
        <v>225</v>
      </c>
      <c r="V386" s="12">
        <v>40</v>
      </c>
      <c r="W386" s="15">
        <f t="shared" si="47"/>
        <v>8472.8191489361707</v>
      </c>
      <c r="X386" s="27">
        <f t="shared" si="48"/>
        <v>7402.234042553192</v>
      </c>
    </row>
    <row r="387" spans="2:24">
      <c r="B387" s="7" t="s">
        <v>1197</v>
      </c>
      <c r="C387" s="8">
        <v>6.11</v>
      </c>
      <c r="D387" s="8" t="s">
        <v>440</v>
      </c>
      <c r="E387" s="8">
        <v>4</v>
      </c>
      <c r="F387" s="8" t="s">
        <v>34</v>
      </c>
      <c r="G387" s="8" t="s">
        <v>1198</v>
      </c>
      <c r="H387" s="8">
        <v>2400</v>
      </c>
      <c r="I387" s="8" t="s">
        <v>86</v>
      </c>
      <c r="J387" s="8">
        <v>185</v>
      </c>
      <c r="K387" s="9">
        <v>409000</v>
      </c>
      <c r="L387" s="9">
        <v>350000</v>
      </c>
      <c r="M387" s="9">
        <v>370000</v>
      </c>
      <c r="N387" s="10">
        <v>65000</v>
      </c>
      <c r="O387" s="5">
        <f t="shared" si="43"/>
        <v>415000</v>
      </c>
      <c r="P387" s="12">
        <f t="shared" si="44"/>
        <v>6306.9908814589671</v>
      </c>
      <c r="Q387" s="12">
        <v>1000</v>
      </c>
      <c r="R387" s="12">
        <v>1350</v>
      </c>
      <c r="S387" s="13">
        <f t="shared" si="45"/>
        <v>8656.9908814589671</v>
      </c>
      <c r="T387" s="14">
        <f t="shared" si="46"/>
        <v>1298.5486322188451</v>
      </c>
      <c r="U387" s="12">
        <v>225</v>
      </c>
      <c r="V387" s="12">
        <v>40</v>
      </c>
      <c r="W387" s="15">
        <f t="shared" si="47"/>
        <v>10220.539513677812</v>
      </c>
      <c r="X387" s="27">
        <f t="shared" si="48"/>
        <v>8921.9908814589671</v>
      </c>
    </row>
    <row r="388" spans="2:24">
      <c r="B388" s="7" t="s">
        <v>1392</v>
      </c>
      <c r="C388" s="8">
        <v>10.9</v>
      </c>
      <c r="D388" s="8" t="s">
        <v>1393</v>
      </c>
      <c r="E388" s="8">
        <v>4.5</v>
      </c>
      <c r="F388" s="8" t="s">
        <v>1394</v>
      </c>
      <c r="G388" s="8" t="s">
        <v>1395</v>
      </c>
      <c r="H388" s="8">
        <v>1500</v>
      </c>
      <c r="I388" s="8" t="s">
        <v>86</v>
      </c>
      <c r="J388" s="8">
        <v>129</v>
      </c>
      <c r="K388" s="9">
        <v>395000</v>
      </c>
      <c r="L388" s="9">
        <v>400000</v>
      </c>
      <c r="M388" s="9">
        <v>512000</v>
      </c>
      <c r="N388" s="10">
        <v>65000</v>
      </c>
      <c r="O388" s="5">
        <f t="shared" si="43"/>
        <v>465000</v>
      </c>
      <c r="P388" s="12">
        <f t="shared" si="44"/>
        <v>7066.8693009118542</v>
      </c>
      <c r="Q388" s="12">
        <v>1000</v>
      </c>
      <c r="R388" s="12">
        <v>1350</v>
      </c>
      <c r="S388" s="13">
        <f t="shared" si="45"/>
        <v>9416.8693009118542</v>
      </c>
      <c r="T388" s="14">
        <f t="shared" si="46"/>
        <v>1412.530395136778</v>
      </c>
      <c r="U388" s="12">
        <v>225</v>
      </c>
      <c r="V388" s="12">
        <v>40</v>
      </c>
      <c r="W388" s="15">
        <f t="shared" si="47"/>
        <v>11094.399696048633</v>
      </c>
      <c r="X388" s="27">
        <f t="shared" si="48"/>
        <v>9681.8693009118542</v>
      </c>
    </row>
    <row r="389" spans="2:24">
      <c r="B389" s="7" t="s">
        <v>1396</v>
      </c>
      <c r="C389" s="8">
        <v>10.1</v>
      </c>
      <c r="D389" s="8" t="s">
        <v>1393</v>
      </c>
      <c r="E389" s="8">
        <v>4</v>
      </c>
      <c r="F389" s="8" t="s">
        <v>1397</v>
      </c>
      <c r="G389" s="8" t="s">
        <v>1398</v>
      </c>
      <c r="H389" s="8">
        <v>1500</v>
      </c>
      <c r="I389" s="8" t="s">
        <v>86</v>
      </c>
      <c r="J389" s="8">
        <v>24</v>
      </c>
      <c r="K389" s="9">
        <v>360000</v>
      </c>
      <c r="L389" s="9">
        <v>390000</v>
      </c>
      <c r="M389" s="9">
        <v>509952.38</v>
      </c>
      <c r="N389" s="10">
        <v>65000</v>
      </c>
      <c r="O389" s="5">
        <f t="shared" si="43"/>
        <v>455000</v>
      </c>
      <c r="P389" s="12">
        <f t="shared" si="44"/>
        <v>6914.8936170212764</v>
      </c>
      <c r="Q389" s="12">
        <v>1000</v>
      </c>
      <c r="R389" s="12">
        <v>1350</v>
      </c>
      <c r="S389" s="13">
        <f t="shared" si="45"/>
        <v>9264.8936170212764</v>
      </c>
      <c r="T389" s="14">
        <f t="shared" si="46"/>
        <v>1389.7340425531913</v>
      </c>
      <c r="U389" s="12">
        <v>225</v>
      </c>
      <c r="V389" s="12">
        <v>40</v>
      </c>
      <c r="W389" s="15">
        <f t="shared" si="47"/>
        <v>10919.627659574468</v>
      </c>
      <c r="X389" s="27">
        <f t="shared" si="48"/>
        <v>9529.8936170212764</v>
      </c>
    </row>
    <row r="390" spans="2:24">
      <c r="B390" s="7" t="s">
        <v>1403</v>
      </c>
      <c r="C390" s="8">
        <v>10.11</v>
      </c>
      <c r="D390" s="8" t="s">
        <v>1393</v>
      </c>
      <c r="E390" s="8">
        <v>4.5</v>
      </c>
      <c r="F390" s="8" t="s">
        <v>83</v>
      </c>
      <c r="G390" s="8" t="s">
        <v>1404</v>
      </c>
      <c r="H390" s="8">
        <v>1500</v>
      </c>
      <c r="I390" s="8" t="s">
        <v>86</v>
      </c>
      <c r="J390" s="8">
        <v>1313</v>
      </c>
      <c r="K390" s="9">
        <v>755000</v>
      </c>
      <c r="L390" s="9">
        <v>400000</v>
      </c>
      <c r="M390" s="9">
        <v>494850</v>
      </c>
      <c r="N390" s="10">
        <v>65000</v>
      </c>
      <c r="O390" s="5">
        <f t="shared" si="43"/>
        <v>465000</v>
      </c>
      <c r="P390" s="12">
        <f t="shared" si="44"/>
        <v>7066.8693009118542</v>
      </c>
      <c r="Q390" s="12">
        <v>1000</v>
      </c>
      <c r="R390" s="12">
        <v>1350</v>
      </c>
      <c r="S390" s="13">
        <f t="shared" si="45"/>
        <v>9416.8693009118542</v>
      </c>
      <c r="T390" s="14">
        <f t="shared" si="46"/>
        <v>1412.530395136778</v>
      </c>
      <c r="U390" s="12">
        <v>225</v>
      </c>
      <c r="V390" s="12">
        <v>40</v>
      </c>
      <c r="W390" s="15">
        <f t="shared" si="47"/>
        <v>11094.399696048633</v>
      </c>
      <c r="X390" s="27">
        <f t="shared" si="48"/>
        <v>9681.8693009118542</v>
      </c>
    </row>
    <row r="391" spans="2:24">
      <c r="B391" s="7" t="s">
        <v>1414</v>
      </c>
      <c r="C391" s="8">
        <v>6.6</v>
      </c>
      <c r="D391" s="8" t="s">
        <v>1415</v>
      </c>
      <c r="E391" s="8">
        <v>3.5</v>
      </c>
      <c r="F391" s="8" t="s">
        <v>83</v>
      </c>
      <c r="G391" s="8" t="s">
        <v>1416</v>
      </c>
      <c r="H391" s="8">
        <v>1300</v>
      </c>
      <c r="I391" s="8" t="s">
        <v>86</v>
      </c>
      <c r="J391" s="8">
        <v>40</v>
      </c>
      <c r="K391" s="9">
        <v>49500</v>
      </c>
      <c r="L391" s="9">
        <v>80000</v>
      </c>
      <c r="M391" s="9">
        <v>311814.81</v>
      </c>
      <c r="N391" s="10">
        <v>65000</v>
      </c>
      <c r="O391" s="5">
        <f t="shared" si="43"/>
        <v>145000</v>
      </c>
      <c r="P391" s="12">
        <f t="shared" si="44"/>
        <v>2203.6474164133738</v>
      </c>
      <c r="Q391" s="12">
        <v>1000</v>
      </c>
      <c r="R391" s="12">
        <v>1350</v>
      </c>
      <c r="S391" s="13">
        <f t="shared" si="45"/>
        <v>4553.6474164133742</v>
      </c>
      <c r="T391" s="14">
        <f t="shared" si="46"/>
        <v>683.04711246200611</v>
      </c>
      <c r="U391" s="12">
        <v>225</v>
      </c>
      <c r="V391" s="12">
        <v>40</v>
      </c>
      <c r="W391" s="15">
        <f t="shared" si="47"/>
        <v>5501.6945288753805</v>
      </c>
      <c r="X391" s="27">
        <f t="shared" si="48"/>
        <v>4818.6474164133742</v>
      </c>
    </row>
    <row r="392" spans="2:24">
      <c r="B392" s="7" t="s">
        <v>1456</v>
      </c>
      <c r="C392" s="8">
        <v>17.11</v>
      </c>
      <c r="D392" s="8" t="s">
        <v>890</v>
      </c>
      <c r="E392" s="8">
        <v>5</v>
      </c>
      <c r="F392" s="8" t="s">
        <v>34</v>
      </c>
      <c r="G392" s="8" t="s">
        <v>1457</v>
      </c>
      <c r="H392" s="8">
        <v>0</v>
      </c>
      <c r="I392" s="8" t="s">
        <v>86</v>
      </c>
      <c r="J392" s="8">
        <v>101</v>
      </c>
      <c r="K392" s="9">
        <v>2020000</v>
      </c>
      <c r="L392" s="9">
        <v>2020000</v>
      </c>
      <c r="M392" s="9">
        <v>0</v>
      </c>
      <c r="N392" s="10">
        <v>65000</v>
      </c>
      <c r="O392" s="5">
        <f t="shared" si="43"/>
        <v>2085000</v>
      </c>
      <c r="P392" s="12">
        <f t="shared" si="44"/>
        <v>31686.930091185412</v>
      </c>
      <c r="Q392" s="12">
        <v>1000</v>
      </c>
      <c r="R392" s="12">
        <v>1350</v>
      </c>
      <c r="S392" s="13">
        <f t="shared" si="45"/>
        <v>34036.930091185408</v>
      </c>
      <c r="T392" s="30">
        <f t="shared" si="46"/>
        <v>5105.5395136778106</v>
      </c>
      <c r="U392" s="12">
        <v>225</v>
      </c>
      <c r="V392" s="12">
        <v>40</v>
      </c>
      <c r="W392" s="15">
        <f t="shared" si="47"/>
        <v>39407.469604863218</v>
      </c>
      <c r="X392" s="27">
        <f t="shared" si="48"/>
        <v>34301.930091185408</v>
      </c>
    </row>
    <row r="393" spans="2:24">
      <c r="B393" s="7" t="s">
        <v>1476</v>
      </c>
      <c r="C393" s="8">
        <v>7.2</v>
      </c>
      <c r="D393" s="8" t="s">
        <v>1477</v>
      </c>
      <c r="E393" s="8">
        <v>4</v>
      </c>
      <c r="F393" s="8" t="s">
        <v>152</v>
      </c>
      <c r="G393" s="8" t="s">
        <v>1478</v>
      </c>
      <c r="H393" s="8">
        <v>1800</v>
      </c>
      <c r="I393" s="8" t="s">
        <v>86</v>
      </c>
      <c r="J393" s="8">
        <v>54</v>
      </c>
      <c r="K393" s="9">
        <v>224000</v>
      </c>
      <c r="L393" s="9">
        <v>250000</v>
      </c>
      <c r="M393" s="9">
        <v>0</v>
      </c>
      <c r="N393" s="10">
        <v>65000</v>
      </c>
      <c r="O393" s="5">
        <f t="shared" si="43"/>
        <v>315000</v>
      </c>
      <c r="P393" s="12">
        <f t="shared" si="44"/>
        <v>4787.234042553192</v>
      </c>
      <c r="Q393" s="12">
        <v>1000</v>
      </c>
      <c r="R393" s="12">
        <v>1350</v>
      </c>
      <c r="S393" s="13">
        <f t="shared" si="45"/>
        <v>7137.234042553192</v>
      </c>
      <c r="T393" s="30">
        <f t="shared" si="46"/>
        <v>1070.5851063829787</v>
      </c>
      <c r="U393" s="12">
        <v>225</v>
      </c>
      <c r="V393" s="12">
        <v>40</v>
      </c>
      <c r="W393" s="15">
        <f t="shared" si="47"/>
        <v>8472.8191489361707</v>
      </c>
      <c r="X393" s="27">
        <f t="shared" si="48"/>
        <v>7402.234042553192</v>
      </c>
    </row>
    <row r="394" spans="2:24">
      <c r="B394" s="7" t="s">
        <v>1237</v>
      </c>
      <c r="C394" s="8">
        <v>8.8000000000000007</v>
      </c>
      <c r="D394" s="8" t="s">
        <v>1238</v>
      </c>
      <c r="E394" s="8">
        <v>4</v>
      </c>
      <c r="F394" s="8" t="s">
        <v>30</v>
      </c>
      <c r="G394" s="8" t="s">
        <v>1239</v>
      </c>
      <c r="H394" s="8">
        <v>2000</v>
      </c>
      <c r="I394" s="8" t="s">
        <v>266</v>
      </c>
      <c r="J394" s="8">
        <v>309</v>
      </c>
      <c r="K394" s="9">
        <v>319000</v>
      </c>
      <c r="L394" s="9">
        <v>100000</v>
      </c>
      <c r="M394" s="9">
        <v>307840</v>
      </c>
      <c r="N394" s="10">
        <v>65000</v>
      </c>
      <c r="O394" s="5">
        <f t="shared" si="43"/>
        <v>165000</v>
      </c>
      <c r="P394" s="12">
        <f t="shared" si="44"/>
        <v>2507.5987841945289</v>
      </c>
      <c r="Q394" s="12">
        <v>1000</v>
      </c>
      <c r="R394" s="12">
        <v>1350</v>
      </c>
      <c r="S394" s="13">
        <f t="shared" si="45"/>
        <v>4857.5987841945289</v>
      </c>
      <c r="T394" s="14">
        <f t="shared" si="46"/>
        <v>728.63981762917933</v>
      </c>
      <c r="U394" s="12">
        <v>225</v>
      </c>
      <c r="V394" s="12">
        <v>40</v>
      </c>
      <c r="W394" s="15">
        <f t="shared" si="47"/>
        <v>5851.2386018237084</v>
      </c>
      <c r="X394" s="27">
        <f t="shared" si="48"/>
        <v>5122.5987841945289</v>
      </c>
    </row>
    <row r="395" spans="2:24">
      <c r="B395" s="7" t="s">
        <v>1005</v>
      </c>
      <c r="C395" s="8">
        <v>8.6</v>
      </c>
      <c r="D395" s="8" t="s">
        <v>1006</v>
      </c>
      <c r="E395" s="8">
        <v>3.5</v>
      </c>
      <c r="F395" s="8" t="s">
        <v>34</v>
      </c>
      <c r="G395" s="8" t="s">
        <v>1007</v>
      </c>
      <c r="H395" s="8">
        <v>2000</v>
      </c>
      <c r="I395" s="8" t="s">
        <v>57</v>
      </c>
      <c r="J395" s="8">
        <v>52</v>
      </c>
      <c r="K395" s="9">
        <v>44000</v>
      </c>
      <c r="L395" s="9">
        <v>70000</v>
      </c>
      <c r="M395" s="9">
        <v>0</v>
      </c>
      <c r="N395" s="10">
        <v>65000</v>
      </c>
      <c r="O395" s="5">
        <f t="shared" si="43"/>
        <v>135000</v>
      </c>
      <c r="P395" s="12">
        <f t="shared" si="44"/>
        <v>2051.6717325227964</v>
      </c>
      <c r="Q395" s="12">
        <v>1000</v>
      </c>
      <c r="R395" s="12">
        <v>1350</v>
      </c>
      <c r="S395" s="13">
        <f t="shared" si="45"/>
        <v>4401.6717325227964</v>
      </c>
      <c r="T395" s="14">
        <f t="shared" si="46"/>
        <v>660.25075987841944</v>
      </c>
      <c r="U395" s="12">
        <v>225</v>
      </c>
      <c r="V395" s="12">
        <v>40</v>
      </c>
      <c r="W395" s="15">
        <f t="shared" si="47"/>
        <v>5326.922492401216</v>
      </c>
      <c r="X395" s="27">
        <f t="shared" si="48"/>
        <v>4666.6717325227964</v>
      </c>
    </row>
    <row r="396" spans="2:24">
      <c r="B396" s="7" t="s">
        <v>1008</v>
      </c>
      <c r="C396" s="8">
        <v>8.1999999999999993</v>
      </c>
      <c r="D396" s="8" t="s">
        <v>1009</v>
      </c>
      <c r="E396" s="8">
        <v>3.5</v>
      </c>
      <c r="F396" s="8" t="s">
        <v>152</v>
      </c>
      <c r="G396" s="8" t="s">
        <v>1010</v>
      </c>
      <c r="H396" s="8">
        <v>2000</v>
      </c>
      <c r="I396" s="8" t="s">
        <v>57</v>
      </c>
      <c r="J396" s="8">
        <v>54</v>
      </c>
      <c r="K396" s="9">
        <v>95500</v>
      </c>
      <c r="L396" s="9">
        <v>110000</v>
      </c>
      <c r="M396" s="9">
        <v>0</v>
      </c>
      <c r="N396" s="10">
        <v>65000</v>
      </c>
      <c r="O396" s="5">
        <f t="shared" si="43"/>
        <v>175000</v>
      </c>
      <c r="P396" s="12">
        <f t="shared" si="44"/>
        <v>2659.5744680851067</v>
      </c>
      <c r="Q396" s="12">
        <v>1000</v>
      </c>
      <c r="R396" s="12">
        <v>1350</v>
      </c>
      <c r="S396" s="13">
        <f t="shared" si="45"/>
        <v>5009.5744680851067</v>
      </c>
      <c r="T396" s="14">
        <f t="shared" si="46"/>
        <v>751.436170212766</v>
      </c>
      <c r="U396" s="12">
        <v>225</v>
      </c>
      <c r="V396" s="12">
        <v>40</v>
      </c>
      <c r="W396" s="15">
        <f t="shared" si="47"/>
        <v>6026.0106382978729</v>
      </c>
      <c r="X396" s="27">
        <f t="shared" si="48"/>
        <v>5274.5744680851067</v>
      </c>
    </row>
    <row r="397" spans="2:24">
      <c r="B397" s="7" t="s">
        <v>1120</v>
      </c>
      <c r="C397" s="8">
        <v>14.5</v>
      </c>
      <c r="D397" s="8" t="s">
        <v>1121</v>
      </c>
      <c r="E397" s="8">
        <v>4</v>
      </c>
      <c r="F397" s="8" t="s">
        <v>30</v>
      </c>
      <c r="G397" s="8" t="s">
        <v>1122</v>
      </c>
      <c r="H397" s="8">
        <v>2000</v>
      </c>
      <c r="I397" s="8" t="s">
        <v>57</v>
      </c>
      <c r="J397" s="8">
        <v>54</v>
      </c>
      <c r="K397" s="9">
        <v>537500</v>
      </c>
      <c r="L397" s="9">
        <v>550000</v>
      </c>
      <c r="M397" s="9">
        <v>0</v>
      </c>
      <c r="N397" s="10">
        <v>65000</v>
      </c>
      <c r="O397" s="5">
        <f t="shared" si="43"/>
        <v>615000</v>
      </c>
      <c r="P397" s="12">
        <f t="shared" si="44"/>
        <v>9346.5045592705173</v>
      </c>
      <c r="Q397" s="12">
        <v>1000</v>
      </c>
      <c r="R397" s="12">
        <v>1350</v>
      </c>
      <c r="S397" s="13">
        <f t="shared" si="45"/>
        <v>11696.504559270517</v>
      </c>
      <c r="T397" s="14">
        <f t="shared" si="46"/>
        <v>1754.4756838905776</v>
      </c>
      <c r="U397" s="12">
        <v>225</v>
      </c>
      <c r="V397" s="12">
        <v>40</v>
      </c>
      <c r="W397" s="15">
        <f t="shared" si="47"/>
        <v>13715.980243161095</v>
      </c>
      <c r="X397" s="27">
        <f t="shared" si="48"/>
        <v>11961.504559270517</v>
      </c>
    </row>
    <row r="398" spans="2:24">
      <c r="B398" s="7" t="s">
        <v>1222</v>
      </c>
      <c r="C398" s="8">
        <v>6.8</v>
      </c>
      <c r="D398" s="8" t="s">
        <v>1223</v>
      </c>
      <c r="E398" s="8">
        <v>3.5</v>
      </c>
      <c r="F398" s="8" t="s">
        <v>34</v>
      </c>
      <c r="G398" s="8" t="s">
        <v>1224</v>
      </c>
      <c r="H398" s="8">
        <v>1300</v>
      </c>
      <c r="I398" s="8" t="s">
        <v>57</v>
      </c>
      <c r="J398" s="8">
        <v>52</v>
      </c>
      <c r="K398" s="9">
        <v>93000</v>
      </c>
      <c r="L398" s="9">
        <v>120000</v>
      </c>
      <c r="M398" s="9">
        <v>0</v>
      </c>
      <c r="N398" s="10">
        <v>65000</v>
      </c>
      <c r="O398" s="5">
        <f t="shared" si="43"/>
        <v>185000</v>
      </c>
      <c r="P398" s="12">
        <f t="shared" si="44"/>
        <v>2811.550151975684</v>
      </c>
      <c r="Q398" s="12">
        <v>1000</v>
      </c>
      <c r="R398" s="12">
        <v>1350</v>
      </c>
      <c r="S398" s="13">
        <f t="shared" si="45"/>
        <v>5161.5501519756835</v>
      </c>
      <c r="T398" s="14">
        <f t="shared" si="46"/>
        <v>774.23252279635255</v>
      </c>
      <c r="U398" s="12">
        <v>225</v>
      </c>
      <c r="V398" s="12">
        <v>40</v>
      </c>
      <c r="W398" s="15">
        <f t="shared" si="47"/>
        <v>6200.7826747720364</v>
      </c>
      <c r="X398" s="27">
        <f t="shared" si="48"/>
        <v>5426.5501519756835</v>
      </c>
    </row>
    <row r="399" spans="2:24">
      <c r="B399" s="7" t="s">
        <v>1277</v>
      </c>
      <c r="C399" s="8">
        <v>8.1</v>
      </c>
      <c r="D399" s="8" t="s">
        <v>1278</v>
      </c>
      <c r="E399" s="8">
        <v>3.5</v>
      </c>
      <c r="F399" s="8" t="s">
        <v>30</v>
      </c>
      <c r="G399" s="8" t="s">
        <v>1279</v>
      </c>
      <c r="H399" s="8">
        <v>3000</v>
      </c>
      <c r="I399" s="8" t="s">
        <v>446</v>
      </c>
      <c r="J399" s="8">
        <v>1487</v>
      </c>
      <c r="K399" s="9">
        <v>2410000</v>
      </c>
      <c r="L399" s="9">
        <v>860000</v>
      </c>
      <c r="M399" s="9">
        <v>1013315.81</v>
      </c>
      <c r="N399" s="10">
        <v>65000</v>
      </c>
      <c r="O399" s="5">
        <f t="shared" si="43"/>
        <v>925000</v>
      </c>
      <c r="P399" s="12">
        <f t="shared" si="44"/>
        <v>14057.75075987842</v>
      </c>
      <c r="Q399" s="12">
        <v>1000</v>
      </c>
      <c r="R399" s="12">
        <v>1350</v>
      </c>
      <c r="S399" s="13">
        <f t="shared" si="45"/>
        <v>16407.750759878421</v>
      </c>
      <c r="T399" s="14">
        <f t="shared" si="46"/>
        <v>2461.1626139817631</v>
      </c>
      <c r="U399" s="12">
        <v>225</v>
      </c>
      <c r="V399" s="12">
        <v>40</v>
      </c>
      <c r="W399" s="15">
        <f t="shared" si="47"/>
        <v>19133.913373860185</v>
      </c>
      <c r="X399" s="27">
        <f t="shared" si="48"/>
        <v>16672.750759878421</v>
      </c>
    </row>
    <row r="400" spans="2:24">
      <c r="B400" s="7" t="s">
        <v>1286</v>
      </c>
      <c r="C400" s="8">
        <v>9.9</v>
      </c>
      <c r="D400" s="8" t="s">
        <v>1287</v>
      </c>
      <c r="E400" s="8">
        <v>4</v>
      </c>
      <c r="F400" s="8" t="s">
        <v>34</v>
      </c>
      <c r="G400" s="8" t="s">
        <v>1288</v>
      </c>
      <c r="H400" s="8">
        <v>2500</v>
      </c>
      <c r="I400" s="8" t="s">
        <v>357</v>
      </c>
      <c r="J400" s="8">
        <v>346</v>
      </c>
      <c r="K400" s="9">
        <v>566500</v>
      </c>
      <c r="L400" s="9">
        <v>380000</v>
      </c>
      <c r="M400" s="9">
        <v>476842.09</v>
      </c>
      <c r="N400" s="10">
        <v>65000</v>
      </c>
      <c r="O400" s="5">
        <f t="shared" si="43"/>
        <v>445000</v>
      </c>
      <c r="P400" s="12">
        <f t="shared" si="44"/>
        <v>6762.9179331306996</v>
      </c>
      <c r="Q400" s="12">
        <v>1000</v>
      </c>
      <c r="R400" s="12">
        <v>1350</v>
      </c>
      <c r="S400" s="13">
        <f t="shared" si="45"/>
        <v>9112.9179331306987</v>
      </c>
      <c r="T400" s="14">
        <f t="shared" si="46"/>
        <v>1366.9376899696047</v>
      </c>
      <c r="U400" s="12">
        <v>225</v>
      </c>
      <c r="V400" s="12">
        <v>40</v>
      </c>
      <c r="W400" s="15">
        <f t="shared" si="47"/>
        <v>10744.855623100304</v>
      </c>
      <c r="X400" s="27">
        <f t="shared" si="48"/>
        <v>9377.9179331306987</v>
      </c>
    </row>
    <row r="401" spans="2:24">
      <c r="B401" s="7" t="s">
        <v>1153</v>
      </c>
      <c r="C401" s="8">
        <v>11.1</v>
      </c>
      <c r="D401" s="8" t="s">
        <v>319</v>
      </c>
      <c r="E401" s="8">
        <v>4.5</v>
      </c>
      <c r="F401" s="8" t="s">
        <v>30</v>
      </c>
      <c r="G401" s="8" t="s">
        <v>1154</v>
      </c>
      <c r="H401" s="8">
        <v>1500</v>
      </c>
      <c r="I401" s="8" t="s">
        <v>1155</v>
      </c>
      <c r="J401" s="8">
        <v>408</v>
      </c>
      <c r="K401" s="9">
        <v>454000</v>
      </c>
      <c r="L401" s="9">
        <v>350000</v>
      </c>
      <c r="M401" s="9">
        <v>330913.03000000003</v>
      </c>
      <c r="N401" s="10">
        <v>65000</v>
      </c>
      <c r="O401" s="5">
        <f t="shared" si="43"/>
        <v>415000</v>
      </c>
      <c r="P401" s="12">
        <f t="shared" si="44"/>
        <v>6306.9908814589671</v>
      </c>
      <c r="Q401" s="12">
        <v>1000</v>
      </c>
      <c r="R401" s="12">
        <v>1350</v>
      </c>
      <c r="S401" s="13">
        <f t="shared" si="45"/>
        <v>8656.9908814589671</v>
      </c>
      <c r="T401" s="14">
        <f t="shared" si="46"/>
        <v>1298.5486322188451</v>
      </c>
      <c r="U401" s="12">
        <v>225</v>
      </c>
      <c r="V401" s="12">
        <v>40</v>
      </c>
      <c r="W401" s="15">
        <f t="shared" si="47"/>
        <v>10220.539513677812</v>
      </c>
      <c r="X401" s="27">
        <f t="shared" si="48"/>
        <v>8921.9908814589671</v>
      </c>
    </row>
    <row r="402" spans="2:24">
      <c r="B402" s="7" t="s">
        <v>837</v>
      </c>
      <c r="C402" s="8">
        <v>8.1199999999999992</v>
      </c>
      <c r="D402" s="8" t="s">
        <v>838</v>
      </c>
      <c r="E402" s="8">
        <v>4</v>
      </c>
      <c r="F402" s="8" t="s">
        <v>27</v>
      </c>
      <c r="G402" s="8" t="s">
        <v>839</v>
      </c>
      <c r="H402" s="8">
        <v>2400</v>
      </c>
      <c r="I402" s="8" t="s">
        <v>148</v>
      </c>
      <c r="J402" s="8">
        <v>23</v>
      </c>
      <c r="K402" s="9">
        <v>525000</v>
      </c>
      <c r="L402" s="9">
        <v>540000</v>
      </c>
      <c r="M402" s="9">
        <v>680000</v>
      </c>
      <c r="N402" s="10">
        <v>65000</v>
      </c>
      <c r="O402" s="5">
        <f t="shared" si="43"/>
        <v>605000</v>
      </c>
      <c r="P402" s="12">
        <f t="shared" si="44"/>
        <v>9194.5288753799396</v>
      </c>
      <c r="Q402" s="12">
        <v>1000</v>
      </c>
      <c r="R402" s="12">
        <v>1350</v>
      </c>
      <c r="S402" s="13">
        <f t="shared" si="45"/>
        <v>11544.52887537994</v>
      </c>
      <c r="T402" s="14">
        <f t="shared" si="46"/>
        <v>1731.6793313069909</v>
      </c>
      <c r="U402" s="12">
        <v>225</v>
      </c>
      <c r="V402" s="12">
        <v>40</v>
      </c>
      <c r="W402" s="15">
        <f t="shared" si="47"/>
        <v>13541.20820668693</v>
      </c>
      <c r="X402" s="27">
        <f t="shared" si="48"/>
        <v>11809.52887537994</v>
      </c>
    </row>
    <row r="403" spans="2:24">
      <c r="B403" s="7" t="s">
        <v>952</v>
      </c>
      <c r="C403" s="8">
        <v>12.5</v>
      </c>
      <c r="D403" s="8" t="s">
        <v>953</v>
      </c>
      <c r="E403" s="8">
        <v>4.5</v>
      </c>
      <c r="F403" s="8" t="s">
        <v>50</v>
      </c>
      <c r="G403" s="8" t="s">
        <v>954</v>
      </c>
      <c r="H403" s="8">
        <v>2000</v>
      </c>
      <c r="I403" s="8" t="s">
        <v>148</v>
      </c>
      <c r="J403" s="8">
        <v>33</v>
      </c>
      <c r="K403" s="9">
        <v>546000</v>
      </c>
      <c r="L403" s="9">
        <v>560000</v>
      </c>
      <c r="M403" s="9">
        <v>0</v>
      </c>
      <c r="N403" s="10">
        <v>65000</v>
      </c>
      <c r="O403" s="5">
        <f t="shared" si="43"/>
        <v>625000</v>
      </c>
      <c r="P403" s="12">
        <f t="shared" si="44"/>
        <v>9498.4802431610951</v>
      </c>
      <c r="Q403" s="12">
        <v>1000</v>
      </c>
      <c r="R403" s="12">
        <v>1350</v>
      </c>
      <c r="S403" s="13">
        <f t="shared" si="45"/>
        <v>11848.480243161095</v>
      </c>
      <c r="T403" s="14">
        <f t="shared" si="46"/>
        <v>1777.2720364741642</v>
      </c>
      <c r="U403" s="12">
        <v>225</v>
      </c>
      <c r="V403" s="12">
        <v>40</v>
      </c>
      <c r="W403" s="15">
        <f t="shared" si="47"/>
        <v>13890.752279635259</v>
      </c>
      <c r="X403" s="27">
        <f t="shared" si="48"/>
        <v>12113.480243161095</v>
      </c>
    </row>
    <row r="404" spans="2:24">
      <c r="B404" s="7" t="s">
        <v>1045</v>
      </c>
      <c r="C404" s="8">
        <v>8.6</v>
      </c>
      <c r="D404" s="8" t="s">
        <v>1046</v>
      </c>
      <c r="E404" s="8">
        <v>3.5</v>
      </c>
      <c r="F404" s="8" t="s">
        <v>30</v>
      </c>
      <c r="G404" s="8" t="s">
        <v>1047</v>
      </c>
      <c r="H404" s="8">
        <v>2300</v>
      </c>
      <c r="I404" s="8" t="s">
        <v>148</v>
      </c>
      <c r="J404" s="8">
        <v>30</v>
      </c>
      <c r="K404" s="9">
        <v>328000</v>
      </c>
      <c r="L404" s="9">
        <v>340000</v>
      </c>
      <c r="M404" s="9">
        <v>0</v>
      </c>
      <c r="N404" s="10">
        <v>65000</v>
      </c>
      <c r="O404" s="5">
        <f t="shared" si="43"/>
        <v>405000</v>
      </c>
      <c r="P404" s="12">
        <f t="shared" si="44"/>
        <v>6155.0151975683893</v>
      </c>
      <c r="Q404" s="12">
        <v>1000</v>
      </c>
      <c r="R404" s="12">
        <v>1350</v>
      </c>
      <c r="S404" s="13">
        <f t="shared" si="45"/>
        <v>8505.0151975683893</v>
      </c>
      <c r="T404" s="14">
        <f t="shared" si="46"/>
        <v>1275.7522796352584</v>
      </c>
      <c r="U404" s="12">
        <v>225</v>
      </c>
      <c r="V404" s="12">
        <v>40</v>
      </c>
      <c r="W404" s="15">
        <f t="shared" si="47"/>
        <v>10045.767477203648</v>
      </c>
      <c r="X404" s="27">
        <f t="shared" si="48"/>
        <v>8770.0151975683893</v>
      </c>
    </row>
    <row r="405" spans="2:24">
      <c r="B405" s="7" t="s">
        <v>1054</v>
      </c>
      <c r="C405" s="8">
        <v>11.6</v>
      </c>
      <c r="D405" s="8" t="s">
        <v>1055</v>
      </c>
      <c r="E405" s="8">
        <v>4</v>
      </c>
      <c r="F405" s="8" t="s">
        <v>498</v>
      </c>
      <c r="G405" s="8" t="s">
        <v>1056</v>
      </c>
      <c r="H405" s="8">
        <v>1800</v>
      </c>
      <c r="I405" s="8" t="s">
        <v>148</v>
      </c>
      <c r="J405" s="8">
        <v>29</v>
      </c>
      <c r="K405" s="9">
        <v>387000</v>
      </c>
      <c r="L405" s="9">
        <v>410000</v>
      </c>
      <c r="M405" s="9">
        <v>0</v>
      </c>
      <c r="N405" s="10">
        <v>65000</v>
      </c>
      <c r="O405" s="5">
        <f t="shared" si="43"/>
        <v>475000</v>
      </c>
      <c r="P405" s="12">
        <f t="shared" si="44"/>
        <v>7218.844984802432</v>
      </c>
      <c r="Q405" s="12">
        <v>1000</v>
      </c>
      <c r="R405" s="12">
        <v>1350</v>
      </c>
      <c r="S405" s="13">
        <f t="shared" si="45"/>
        <v>9568.844984802432</v>
      </c>
      <c r="T405" s="14">
        <f t="shared" si="46"/>
        <v>1435.3267477203647</v>
      </c>
      <c r="U405" s="12">
        <v>225</v>
      </c>
      <c r="V405" s="12">
        <v>40</v>
      </c>
      <c r="W405" s="15">
        <f t="shared" si="47"/>
        <v>11269.171732522796</v>
      </c>
      <c r="X405" s="27">
        <f t="shared" si="48"/>
        <v>9833.844984802432</v>
      </c>
    </row>
    <row r="406" spans="2:24">
      <c r="B406" s="7" t="s">
        <v>1201</v>
      </c>
      <c r="C406" s="8">
        <v>8.3000000000000007</v>
      </c>
      <c r="D406" s="8" t="s">
        <v>440</v>
      </c>
      <c r="E406" s="8">
        <v>4</v>
      </c>
      <c r="F406" s="8" t="s">
        <v>34</v>
      </c>
      <c r="G406" s="8" t="s">
        <v>1202</v>
      </c>
      <c r="H406" s="8">
        <v>2400</v>
      </c>
      <c r="I406" s="8" t="s">
        <v>1203</v>
      </c>
      <c r="J406" s="8">
        <v>312</v>
      </c>
      <c r="K406" s="9">
        <v>496000</v>
      </c>
      <c r="L406" s="9">
        <v>400000</v>
      </c>
      <c r="M406" s="9">
        <v>402090.91</v>
      </c>
      <c r="N406" s="10">
        <v>65000</v>
      </c>
      <c r="O406" s="5">
        <f t="shared" si="43"/>
        <v>465000</v>
      </c>
      <c r="P406" s="12">
        <f t="shared" si="44"/>
        <v>7066.8693009118542</v>
      </c>
      <c r="Q406" s="12">
        <v>1000</v>
      </c>
      <c r="R406" s="12">
        <v>1350</v>
      </c>
      <c r="S406" s="13">
        <f t="shared" si="45"/>
        <v>9416.8693009118542</v>
      </c>
      <c r="T406" s="14">
        <f t="shared" si="46"/>
        <v>1412.530395136778</v>
      </c>
      <c r="U406" s="12">
        <v>225</v>
      </c>
      <c r="V406" s="12">
        <v>40</v>
      </c>
      <c r="W406" s="15">
        <f t="shared" si="47"/>
        <v>11094.399696048633</v>
      </c>
      <c r="X406" s="27">
        <f t="shared" si="48"/>
        <v>9681.8693009118542</v>
      </c>
    </row>
    <row r="407" spans="2:24">
      <c r="B407" s="7" t="s">
        <v>1295</v>
      </c>
      <c r="C407" s="8">
        <v>7.12</v>
      </c>
      <c r="D407" s="8" t="s">
        <v>1296</v>
      </c>
      <c r="E407" s="8">
        <v>4</v>
      </c>
      <c r="F407" s="8" t="s">
        <v>22</v>
      </c>
      <c r="G407" s="8" t="s">
        <v>1297</v>
      </c>
      <c r="H407" s="8">
        <v>2000</v>
      </c>
      <c r="I407" s="8" t="s">
        <v>168</v>
      </c>
      <c r="J407" s="8">
        <v>333</v>
      </c>
      <c r="K407" s="9">
        <v>204800</v>
      </c>
      <c r="L407" s="9">
        <v>170000</v>
      </c>
      <c r="M407" s="9">
        <v>209478.27</v>
      </c>
      <c r="N407" s="10">
        <v>65000</v>
      </c>
      <c r="O407" s="5">
        <f t="shared" si="43"/>
        <v>235000</v>
      </c>
      <c r="P407" s="12">
        <f t="shared" si="44"/>
        <v>3571.4285714285716</v>
      </c>
      <c r="Q407" s="12">
        <v>1000</v>
      </c>
      <c r="R407" s="12">
        <v>1350</v>
      </c>
      <c r="S407" s="13">
        <f t="shared" si="45"/>
        <v>5921.4285714285716</v>
      </c>
      <c r="T407" s="14">
        <f t="shared" si="46"/>
        <v>888.21428571428567</v>
      </c>
      <c r="U407" s="12">
        <v>225</v>
      </c>
      <c r="V407" s="12">
        <v>40</v>
      </c>
      <c r="W407" s="15">
        <f t="shared" si="47"/>
        <v>7074.6428571428569</v>
      </c>
      <c r="X407" s="27">
        <f t="shared" si="48"/>
        <v>6186.4285714285716</v>
      </c>
    </row>
    <row r="408" spans="2:24">
      <c r="B408" s="7" t="s">
        <v>1432</v>
      </c>
      <c r="C408" s="8">
        <v>10.199999999999999</v>
      </c>
      <c r="D408" s="8" t="s">
        <v>1433</v>
      </c>
      <c r="E408" s="8">
        <v>4</v>
      </c>
      <c r="F408" s="8" t="s">
        <v>30</v>
      </c>
      <c r="G408" s="8" t="s">
        <v>1434</v>
      </c>
      <c r="H408" s="8">
        <v>1200</v>
      </c>
      <c r="I408" s="8" t="s">
        <v>168</v>
      </c>
      <c r="J408" s="8">
        <v>194</v>
      </c>
      <c r="K408" s="9">
        <v>157000</v>
      </c>
      <c r="L408" s="9">
        <v>160000</v>
      </c>
      <c r="M408" s="9">
        <v>130000</v>
      </c>
      <c r="N408" s="10">
        <v>65000</v>
      </c>
      <c r="O408" s="5">
        <f t="shared" si="43"/>
        <v>225000</v>
      </c>
      <c r="P408" s="12">
        <f t="shared" si="44"/>
        <v>3419.4528875379942</v>
      </c>
      <c r="Q408" s="12">
        <v>1000</v>
      </c>
      <c r="R408" s="12">
        <v>1350</v>
      </c>
      <c r="S408" s="13">
        <f t="shared" si="45"/>
        <v>5769.4528875379947</v>
      </c>
      <c r="T408" s="14">
        <f t="shared" si="46"/>
        <v>865.41793313069923</v>
      </c>
      <c r="U408" s="12">
        <v>225</v>
      </c>
      <c r="V408" s="12">
        <v>40</v>
      </c>
      <c r="W408" s="15">
        <f t="shared" si="47"/>
        <v>6899.8708206686943</v>
      </c>
      <c r="X408" s="27">
        <f t="shared" si="48"/>
        <v>6034.4528875379947</v>
      </c>
    </row>
    <row r="409" spans="2:24">
      <c r="B409" s="7" t="s">
        <v>1366</v>
      </c>
      <c r="C409" s="8">
        <v>11.5</v>
      </c>
      <c r="D409" s="8" t="s">
        <v>1357</v>
      </c>
      <c r="E409" s="8">
        <v>4.5</v>
      </c>
      <c r="F409" s="8" t="s">
        <v>34</v>
      </c>
      <c r="G409" s="8" t="s">
        <v>1367</v>
      </c>
      <c r="H409" s="8">
        <v>2000</v>
      </c>
      <c r="I409" s="8" t="s">
        <v>36</v>
      </c>
      <c r="J409" s="8">
        <v>597</v>
      </c>
      <c r="K409" s="9">
        <v>935000</v>
      </c>
      <c r="L409" s="9">
        <v>760000</v>
      </c>
      <c r="M409" s="9">
        <v>759181.81</v>
      </c>
      <c r="N409" s="10">
        <v>65000</v>
      </c>
      <c r="O409" s="5">
        <f t="shared" si="43"/>
        <v>825000</v>
      </c>
      <c r="P409" s="12">
        <f t="shared" si="44"/>
        <v>12537.993920972645</v>
      </c>
      <c r="Q409" s="12">
        <v>1000</v>
      </c>
      <c r="R409" s="12">
        <v>1350</v>
      </c>
      <c r="S409" s="13">
        <f t="shared" si="45"/>
        <v>14887.993920972645</v>
      </c>
      <c r="T409" s="14">
        <f t="shared" si="46"/>
        <v>2233.1990881458969</v>
      </c>
      <c r="U409" s="12">
        <v>225</v>
      </c>
      <c r="V409" s="12">
        <v>40</v>
      </c>
      <c r="W409" s="15">
        <f t="shared" si="47"/>
        <v>17386.193009118542</v>
      </c>
      <c r="X409" s="27">
        <f t="shared" si="48"/>
        <v>15152.993920972645</v>
      </c>
    </row>
    <row r="410" spans="2:24">
      <c r="B410" s="7" t="s">
        <v>1038</v>
      </c>
      <c r="C410" s="8">
        <v>14.3</v>
      </c>
      <c r="D410" s="8" t="s">
        <v>190</v>
      </c>
      <c r="E410" s="8">
        <v>4</v>
      </c>
      <c r="F410" s="8" t="s">
        <v>27</v>
      </c>
      <c r="G410" s="8" t="s">
        <v>1039</v>
      </c>
      <c r="H410" s="8">
        <v>1200</v>
      </c>
      <c r="I410" s="8" t="s">
        <v>89</v>
      </c>
      <c r="J410" s="8">
        <v>116</v>
      </c>
      <c r="K410" s="9">
        <v>232000</v>
      </c>
      <c r="L410" s="9">
        <v>260000</v>
      </c>
      <c r="M410" s="9">
        <v>0</v>
      </c>
      <c r="N410" s="10">
        <v>65000</v>
      </c>
      <c r="O410" s="5">
        <f t="shared" si="43"/>
        <v>325000</v>
      </c>
      <c r="P410" s="12">
        <f t="shared" si="44"/>
        <v>4939.2097264437689</v>
      </c>
      <c r="Q410" s="12">
        <v>1000</v>
      </c>
      <c r="R410" s="12">
        <v>1350</v>
      </c>
      <c r="S410" s="13">
        <f t="shared" si="45"/>
        <v>7289.2097264437689</v>
      </c>
      <c r="T410" s="14">
        <f t="shared" si="46"/>
        <v>1093.3814589665653</v>
      </c>
      <c r="U410" s="12">
        <v>225</v>
      </c>
      <c r="V410" s="12">
        <v>40</v>
      </c>
      <c r="W410" s="15">
        <f t="shared" si="47"/>
        <v>8647.5911854103342</v>
      </c>
      <c r="X410" s="27">
        <f t="shared" si="48"/>
        <v>7554.2097264437689</v>
      </c>
    </row>
    <row r="411" spans="2:24">
      <c r="B411" s="7" t="s">
        <v>1040</v>
      </c>
      <c r="C411" s="8">
        <v>14.4</v>
      </c>
      <c r="D411" s="8" t="s">
        <v>195</v>
      </c>
      <c r="E411" s="8">
        <v>4</v>
      </c>
      <c r="F411" s="8" t="s">
        <v>99</v>
      </c>
      <c r="G411" s="8" t="s">
        <v>1041</v>
      </c>
      <c r="H411" s="8">
        <v>1200</v>
      </c>
      <c r="I411" s="8" t="s">
        <v>89</v>
      </c>
      <c r="J411" s="8">
        <v>114</v>
      </c>
      <c r="K411" s="9">
        <v>241000</v>
      </c>
      <c r="L411" s="9">
        <v>220000</v>
      </c>
      <c r="M411" s="9">
        <v>0</v>
      </c>
      <c r="N411" s="10">
        <v>65000</v>
      </c>
      <c r="O411" s="5">
        <f t="shared" si="43"/>
        <v>285000</v>
      </c>
      <c r="P411" s="12">
        <f t="shared" si="44"/>
        <v>4331.3069908814596</v>
      </c>
      <c r="Q411" s="12">
        <v>1000</v>
      </c>
      <c r="R411" s="12">
        <v>1350</v>
      </c>
      <c r="S411" s="13">
        <f t="shared" si="45"/>
        <v>6681.3069908814596</v>
      </c>
      <c r="T411" s="14">
        <f t="shared" si="46"/>
        <v>1002.1960486322189</v>
      </c>
      <c r="U411" s="12">
        <v>225</v>
      </c>
      <c r="V411" s="12">
        <v>40</v>
      </c>
      <c r="W411" s="15">
        <f t="shared" si="47"/>
        <v>7948.5030395136782</v>
      </c>
      <c r="X411" s="27">
        <f t="shared" si="48"/>
        <v>6946.3069908814596</v>
      </c>
    </row>
    <row r="412" spans="2:24">
      <c r="B412" s="7" t="s">
        <v>1123</v>
      </c>
      <c r="C412" s="8">
        <v>10.3</v>
      </c>
      <c r="D412" s="8" t="s">
        <v>244</v>
      </c>
      <c r="E412" s="8">
        <v>3.5</v>
      </c>
      <c r="F412" s="8" t="s">
        <v>27</v>
      </c>
      <c r="G412" s="8" t="s">
        <v>1124</v>
      </c>
      <c r="H412" s="8">
        <v>2500</v>
      </c>
      <c r="I412" s="8" t="s">
        <v>89</v>
      </c>
      <c r="J412" s="8">
        <v>61</v>
      </c>
      <c r="K412" s="9">
        <v>355000</v>
      </c>
      <c r="L412" s="9">
        <v>380000</v>
      </c>
      <c r="M412" s="9">
        <v>0</v>
      </c>
      <c r="N412" s="10">
        <v>65000</v>
      </c>
      <c r="O412" s="5">
        <f t="shared" si="43"/>
        <v>445000</v>
      </c>
      <c r="P412" s="12">
        <f t="shared" si="44"/>
        <v>6762.9179331306996</v>
      </c>
      <c r="Q412" s="12">
        <v>1000</v>
      </c>
      <c r="R412" s="12">
        <v>1350</v>
      </c>
      <c r="S412" s="13">
        <f t="shared" si="45"/>
        <v>9112.9179331306987</v>
      </c>
      <c r="T412" s="14">
        <f t="shared" si="46"/>
        <v>1366.9376899696047</v>
      </c>
      <c r="U412" s="12">
        <v>225</v>
      </c>
      <c r="V412" s="12">
        <v>40</v>
      </c>
      <c r="W412" s="15">
        <f t="shared" si="47"/>
        <v>10744.855623100304</v>
      </c>
      <c r="X412" s="27">
        <f t="shared" si="48"/>
        <v>9377.9179331306987</v>
      </c>
    </row>
    <row r="413" spans="2:24">
      <c r="B413" s="7" t="s">
        <v>1180</v>
      </c>
      <c r="C413" s="8">
        <v>7.2</v>
      </c>
      <c r="D413" s="8" t="s">
        <v>1181</v>
      </c>
      <c r="E413" s="8">
        <v>3.5</v>
      </c>
      <c r="F413" s="8" t="s">
        <v>34</v>
      </c>
      <c r="G413" s="8" t="s">
        <v>1182</v>
      </c>
      <c r="H413" s="8">
        <v>2400</v>
      </c>
      <c r="I413" s="8" t="s">
        <v>89</v>
      </c>
      <c r="J413" s="8">
        <v>187</v>
      </c>
      <c r="K413" s="9">
        <v>81500</v>
      </c>
      <c r="L413" s="9">
        <v>70000</v>
      </c>
      <c r="M413" s="9">
        <v>533095.31000000006</v>
      </c>
      <c r="N413" s="10">
        <v>65000</v>
      </c>
      <c r="O413" s="5">
        <f t="shared" si="43"/>
        <v>135000</v>
      </c>
      <c r="P413" s="12">
        <f t="shared" si="44"/>
        <v>2051.6717325227964</v>
      </c>
      <c r="Q413" s="12">
        <v>1000</v>
      </c>
      <c r="R413" s="12">
        <v>1350</v>
      </c>
      <c r="S413" s="13">
        <f t="shared" si="45"/>
        <v>4401.6717325227964</v>
      </c>
      <c r="T413" s="14">
        <f t="shared" si="46"/>
        <v>660.25075987841944</v>
      </c>
      <c r="U413" s="12">
        <v>225</v>
      </c>
      <c r="V413" s="12">
        <v>40</v>
      </c>
      <c r="W413" s="15">
        <f t="shared" si="47"/>
        <v>5326.922492401216</v>
      </c>
      <c r="X413" s="27">
        <f t="shared" si="48"/>
        <v>4666.6717325227964</v>
      </c>
    </row>
    <row r="414" spans="2:24">
      <c r="B414" s="7" t="s">
        <v>1445</v>
      </c>
      <c r="C414" s="8">
        <v>11.3</v>
      </c>
      <c r="D414" s="8" t="s">
        <v>1420</v>
      </c>
      <c r="E414" s="8">
        <v>4</v>
      </c>
      <c r="F414" s="8" t="s">
        <v>182</v>
      </c>
      <c r="G414" s="8" t="s">
        <v>1446</v>
      </c>
      <c r="H414" s="8">
        <v>1200</v>
      </c>
      <c r="I414" s="8" t="s">
        <v>89</v>
      </c>
      <c r="J414" s="8">
        <v>198</v>
      </c>
      <c r="K414" s="9">
        <v>302000</v>
      </c>
      <c r="L414" s="9">
        <v>240000</v>
      </c>
      <c r="M414" s="9">
        <v>330000</v>
      </c>
      <c r="N414" s="10">
        <v>65000</v>
      </c>
      <c r="O414" s="5">
        <f t="shared" si="43"/>
        <v>305000</v>
      </c>
      <c r="P414" s="12">
        <f t="shared" si="44"/>
        <v>4635.2583586626142</v>
      </c>
      <c r="Q414" s="12">
        <v>1000</v>
      </c>
      <c r="R414" s="12">
        <v>1350</v>
      </c>
      <c r="S414" s="13">
        <f t="shared" si="45"/>
        <v>6985.2583586626142</v>
      </c>
      <c r="T414" s="30">
        <f t="shared" si="46"/>
        <v>1047.788753799392</v>
      </c>
      <c r="U414" s="12">
        <v>225</v>
      </c>
      <c r="V414" s="12">
        <v>40</v>
      </c>
      <c r="W414" s="15">
        <f t="shared" si="47"/>
        <v>8298.0471124620053</v>
      </c>
      <c r="X414" s="27">
        <f t="shared" si="48"/>
        <v>7250.2583586626142</v>
      </c>
    </row>
    <row r="415" spans="2:24">
      <c r="B415" s="7" t="s">
        <v>834</v>
      </c>
      <c r="C415" s="8">
        <v>8.6</v>
      </c>
      <c r="D415" s="8" t="s">
        <v>835</v>
      </c>
      <c r="E415" s="8">
        <v>4</v>
      </c>
      <c r="F415" s="8" t="s">
        <v>34</v>
      </c>
      <c r="G415" s="8" t="s">
        <v>836</v>
      </c>
      <c r="H415" s="8">
        <v>2400</v>
      </c>
      <c r="I415" s="8" t="s">
        <v>164</v>
      </c>
      <c r="J415" s="8">
        <v>58</v>
      </c>
      <c r="K415" s="9">
        <v>428000</v>
      </c>
      <c r="L415" s="9">
        <v>450000</v>
      </c>
      <c r="M415" s="9">
        <v>921636.38</v>
      </c>
      <c r="N415" s="10">
        <v>65000</v>
      </c>
      <c r="O415" s="5">
        <f t="shared" si="43"/>
        <v>515000</v>
      </c>
      <c r="P415" s="12">
        <f t="shared" si="44"/>
        <v>7826.7477203647422</v>
      </c>
      <c r="Q415" s="12">
        <v>1000</v>
      </c>
      <c r="R415" s="12">
        <v>1350</v>
      </c>
      <c r="S415" s="13">
        <f t="shared" si="45"/>
        <v>10176.747720364743</v>
      </c>
      <c r="T415" s="14">
        <f t="shared" si="46"/>
        <v>1526.5121580547113</v>
      </c>
      <c r="U415" s="12">
        <v>225</v>
      </c>
      <c r="V415" s="12">
        <v>40</v>
      </c>
      <c r="W415" s="15">
        <f t="shared" si="47"/>
        <v>11968.259878419454</v>
      </c>
      <c r="X415" s="27">
        <f t="shared" si="48"/>
        <v>10441.747720364743</v>
      </c>
    </row>
    <row r="416" spans="2:24">
      <c r="B416" s="7" t="s">
        <v>1049</v>
      </c>
      <c r="C416" s="8">
        <v>11.2</v>
      </c>
      <c r="D416" s="8" t="s">
        <v>1048</v>
      </c>
      <c r="E416" s="8">
        <v>4.5</v>
      </c>
      <c r="F416" s="8" t="s">
        <v>405</v>
      </c>
      <c r="G416" s="8" t="s">
        <v>1050</v>
      </c>
      <c r="H416" s="8">
        <v>1600</v>
      </c>
      <c r="I416" s="8" t="s">
        <v>164</v>
      </c>
      <c r="J416" s="8">
        <v>43</v>
      </c>
      <c r="K416" s="9">
        <v>569000</v>
      </c>
      <c r="L416" s="9">
        <v>600000</v>
      </c>
      <c r="M416" s="9">
        <v>950000</v>
      </c>
      <c r="N416" s="10">
        <v>65000</v>
      </c>
      <c r="O416" s="5">
        <f t="shared" si="43"/>
        <v>665000</v>
      </c>
      <c r="P416" s="12">
        <f t="shared" si="44"/>
        <v>10106.382978723404</v>
      </c>
      <c r="Q416" s="12">
        <v>1000</v>
      </c>
      <c r="R416" s="12">
        <v>1350</v>
      </c>
      <c r="S416" s="13">
        <f t="shared" si="45"/>
        <v>12456.382978723404</v>
      </c>
      <c r="T416" s="14">
        <f t="shared" si="46"/>
        <v>1868.4574468085107</v>
      </c>
      <c r="U416" s="12">
        <v>225</v>
      </c>
      <c r="V416" s="12">
        <v>40</v>
      </c>
      <c r="W416" s="15">
        <f t="shared" si="47"/>
        <v>14589.840425531915</v>
      </c>
      <c r="X416" s="27">
        <f t="shared" si="48"/>
        <v>12721.382978723404</v>
      </c>
    </row>
    <row r="417" spans="2:24">
      <c r="B417" s="7" t="s">
        <v>1443</v>
      </c>
      <c r="C417" s="8">
        <v>10.119999999999999</v>
      </c>
      <c r="D417" s="8" t="s">
        <v>778</v>
      </c>
      <c r="E417" s="8">
        <v>4</v>
      </c>
      <c r="F417" s="8" t="s">
        <v>27</v>
      </c>
      <c r="G417" s="8" t="s">
        <v>1444</v>
      </c>
      <c r="H417" s="8">
        <v>1200</v>
      </c>
      <c r="I417" s="8" t="s">
        <v>164</v>
      </c>
      <c r="J417" s="8">
        <v>71</v>
      </c>
      <c r="K417" s="9">
        <v>219000</v>
      </c>
      <c r="L417" s="9">
        <v>240000</v>
      </c>
      <c r="M417" s="9">
        <v>0</v>
      </c>
      <c r="N417" s="10">
        <v>65000</v>
      </c>
      <c r="O417" s="5">
        <f t="shared" si="43"/>
        <v>305000</v>
      </c>
      <c r="P417" s="12">
        <f t="shared" si="44"/>
        <v>4635.2583586626142</v>
      </c>
      <c r="Q417" s="12">
        <v>1000</v>
      </c>
      <c r="R417" s="12">
        <v>1350</v>
      </c>
      <c r="S417" s="13">
        <f t="shared" si="45"/>
        <v>6985.2583586626142</v>
      </c>
      <c r="T417" s="30">
        <f t="shared" si="46"/>
        <v>1047.788753799392</v>
      </c>
      <c r="U417" s="12">
        <v>225</v>
      </c>
      <c r="V417" s="12">
        <v>40</v>
      </c>
      <c r="W417" s="15">
        <f t="shared" si="47"/>
        <v>8298.0471124620053</v>
      </c>
      <c r="X417" s="27">
        <f t="shared" si="48"/>
        <v>7250.2583586626142</v>
      </c>
    </row>
    <row r="418" spans="2:24">
      <c r="B418" s="7" t="s">
        <v>830</v>
      </c>
      <c r="C418" s="8">
        <v>6.3</v>
      </c>
      <c r="D418" s="8" t="s">
        <v>831</v>
      </c>
      <c r="E418" s="8">
        <v>4</v>
      </c>
      <c r="F418" s="8" t="s">
        <v>832</v>
      </c>
      <c r="G418" s="8" t="s">
        <v>833</v>
      </c>
      <c r="H418" s="8">
        <v>2400</v>
      </c>
      <c r="I418" s="8" t="s">
        <v>98</v>
      </c>
      <c r="J418" s="8">
        <v>55</v>
      </c>
      <c r="K418" s="9">
        <v>429500</v>
      </c>
      <c r="L418" s="9">
        <v>430000</v>
      </c>
      <c r="M418" s="9">
        <v>0</v>
      </c>
      <c r="N418" s="10">
        <v>65000</v>
      </c>
      <c r="O418" s="5">
        <f t="shared" si="43"/>
        <v>495000</v>
      </c>
      <c r="P418" s="12">
        <f t="shared" si="44"/>
        <v>7522.7963525835867</v>
      </c>
      <c r="Q418" s="12">
        <v>1000</v>
      </c>
      <c r="R418" s="12">
        <v>1350</v>
      </c>
      <c r="S418" s="13">
        <f t="shared" si="45"/>
        <v>9872.7963525835876</v>
      </c>
      <c r="T418" s="14">
        <f t="shared" si="46"/>
        <v>1480.919452887538</v>
      </c>
      <c r="U418" s="12">
        <v>225</v>
      </c>
      <c r="V418" s="12">
        <v>40</v>
      </c>
      <c r="W418" s="15">
        <f t="shared" si="47"/>
        <v>11618.715805471125</v>
      </c>
      <c r="X418" s="27">
        <f t="shared" si="48"/>
        <v>10137.796352583588</v>
      </c>
    </row>
    <row r="419" spans="2:24">
      <c r="B419" s="7" t="s">
        <v>899</v>
      </c>
      <c r="C419" s="8">
        <v>16.7</v>
      </c>
      <c r="D419" s="8" t="s">
        <v>900</v>
      </c>
      <c r="E419" s="8">
        <v>4</v>
      </c>
      <c r="F419" s="8" t="s">
        <v>50</v>
      </c>
      <c r="G419" s="8" t="s">
        <v>901</v>
      </c>
      <c r="H419" s="8">
        <v>0</v>
      </c>
      <c r="I419" s="8" t="s">
        <v>98</v>
      </c>
      <c r="J419" s="8">
        <v>37</v>
      </c>
      <c r="K419" s="9">
        <v>885000</v>
      </c>
      <c r="L419" s="9">
        <v>885000</v>
      </c>
      <c r="M419" s="9">
        <v>0</v>
      </c>
      <c r="N419" s="10">
        <v>65000</v>
      </c>
      <c r="O419" s="5">
        <f t="shared" si="43"/>
        <v>950000</v>
      </c>
      <c r="P419" s="12">
        <f t="shared" si="44"/>
        <v>14437.689969604864</v>
      </c>
      <c r="Q419" s="12">
        <v>1000</v>
      </c>
      <c r="R419" s="12">
        <v>1350</v>
      </c>
      <c r="S419" s="13">
        <f t="shared" si="45"/>
        <v>16787.689969604864</v>
      </c>
      <c r="T419" s="14">
        <f t="shared" si="46"/>
        <v>2518.1534954407293</v>
      </c>
      <c r="U419" s="12">
        <v>225</v>
      </c>
      <c r="V419" s="12">
        <v>40</v>
      </c>
      <c r="W419" s="15">
        <f t="shared" si="47"/>
        <v>19570.843465045593</v>
      </c>
      <c r="X419" s="27">
        <f t="shared" si="48"/>
        <v>17052.689969604864</v>
      </c>
    </row>
    <row r="420" spans="2:24">
      <c r="B420" s="7" t="s">
        <v>1028</v>
      </c>
      <c r="C420" s="8">
        <v>11.9</v>
      </c>
      <c r="D420" s="8" t="s">
        <v>1029</v>
      </c>
      <c r="E420" s="8">
        <v>4</v>
      </c>
      <c r="F420" s="8" t="s">
        <v>234</v>
      </c>
      <c r="G420" s="8" t="s">
        <v>1030</v>
      </c>
      <c r="H420" s="8">
        <v>1300</v>
      </c>
      <c r="I420" s="8" t="s">
        <v>98</v>
      </c>
      <c r="J420" s="8">
        <v>65</v>
      </c>
      <c r="K420" s="9">
        <v>203000</v>
      </c>
      <c r="L420" s="9">
        <v>203000</v>
      </c>
      <c r="M420" s="9">
        <v>240000</v>
      </c>
      <c r="N420" s="10">
        <v>65000</v>
      </c>
      <c r="O420" s="5">
        <f t="shared" si="43"/>
        <v>268000</v>
      </c>
      <c r="P420" s="12">
        <f t="shared" si="44"/>
        <v>4072.9483282674773</v>
      </c>
      <c r="Q420" s="12">
        <v>1000</v>
      </c>
      <c r="R420" s="12">
        <v>1350</v>
      </c>
      <c r="S420" s="13">
        <f t="shared" si="45"/>
        <v>6422.9483282674773</v>
      </c>
      <c r="T420" s="14">
        <f t="shared" si="46"/>
        <v>963.44224924012155</v>
      </c>
      <c r="U420" s="12">
        <v>225</v>
      </c>
      <c r="V420" s="12">
        <v>40</v>
      </c>
      <c r="W420" s="15">
        <f t="shared" si="47"/>
        <v>7651.3905775075991</v>
      </c>
      <c r="X420" s="27">
        <f t="shared" si="48"/>
        <v>6687.9483282674773</v>
      </c>
    </row>
    <row r="421" spans="2:24">
      <c r="B421" s="7" t="s">
        <v>979</v>
      </c>
      <c r="C421" s="8">
        <v>6.12</v>
      </c>
      <c r="D421" s="8" t="s">
        <v>80</v>
      </c>
      <c r="E421" s="8">
        <v>4</v>
      </c>
      <c r="F421" s="8" t="s">
        <v>34</v>
      </c>
      <c r="G421" s="8" t="s">
        <v>980</v>
      </c>
      <c r="H421" s="8">
        <v>1500</v>
      </c>
      <c r="I421" s="8" t="s">
        <v>981</v>
      </c>
      <c r="J421" s="8">
        <v>208</v>
      </c>
      <c r="K421" s="9">
        <v>94000</v>
      </c>
      <c r="L421" s="9">
        <v>40000</v>
      </c>
      <c r="M421" s="9">
        <v>100000</v>
      </c>
      <c r="N421" s="10">
        <v>65000</v>
      </c>
      <c r="O421" s="5">
        <f t="shared" si="43"/>
        <v>105000</v>
      </c>
      <c r="P421" s="12">
        <f t="shared" si="44"/>
        <v>1595.744680851064</v>
      </c>
      <c r="Q421" s="12">
        <v>1000</v>
      </c>
      <c r="R421" s="12">
        <v>1350</v>
      </c>
      <c r="S421" s="13">
        <f t="shared" si="45"/>
        <v>3945.744680851064</v>
      </c>
      <c r="T421" s="14">
        <f t="shared" si="46"/>
        <v>591.86170212765956</v>
      </c>
      <c r="U421" s="12">
        <v>225</v>
      </c>
      <c r="V421" s="12">
        <v>40</v>
      </c>
      <c r="W421" s="15">
        <f t="shared" si="47"/>
        <v>4802.6063829787236</v>
      </c>
      <c r="X421" s="27">
        <f t="shared" si="48"/>
        <v>4210.744680851064</v>
      </c>
    </row>
    <row r="422" spans="2:24">
      <c r="B422" s="7" t="s">
        <v>853</v>
      </c>
      <c r="C422" s="8">
        <v>8.6999999999999993</v>
      </c>
      <c r="D422" s="8" t="s">
        <v>854</v>
      </c>
      <c r="E422" s="8">
        <v>3.5</v>
      </c>
      <c r="F422" s="8" t="s">
        <v>855</v>
      </c>
      <c r="G422" s="8" t="s">
        <v>856</v>
      </c>
      <c r="H422" s="8">
        <v>1200</v>
      </c>
      <c r="I422" s="8" t="s">
        <v>82</v>
      </c>
      <c r="J422" s="8">
        <v>50</v>
      </c>
      <c r="K422" s="9">
        <v>56000</v>
      </c>
      <c r="L422" s="9">
        <v>80000</v>
      </c>
      <c r="M422" s="9">
        <v>0</v>
      </c>
      <c r="N422" s="10">
        <v>65000</v>
      </c>
      <c r="O422" s="5">
        <f t="shared" si="43"/>
        <v>145000</v>
      </c>
      <c r="P422" s="12">
        <f t="shared" si="44"/>
        <v>2203.6474164133738</v>
      </c>
      <c r="Q422" s="12">
        <v>1000</v>
      </c>
      <c r="R422" s="12">
        <v>1350</v>
      </c>
      <c r="S422" s="13">
        <f t="shared" si="45"/>
        <v>4553.6474164133742</v>
      </c>
      <c r="T422" s="14">
        <f t="shared" si="46"/>
        <v>683.04711246200611</v>
      </c>
      <c r="U422" s="12">
        <v>225</v>
      </c>
      <c r="V422" s="12">
        <v>40</v>
      </c>
      <c r="W422" s="15">
        <f t="shared" si="47"/>
        <v>5501.6945288753805</v>
      </c>
      <c r="X422" s="27">
        <f t="shared" si="48"/>
        <v>4818.6474164133742</v>
      </c>
    </row>
    <row r="423" spans="2:24">
      <c r="B423" s="7" t="s">
        <v>987</v>
      </c>
      <c r="C423" s="8">
        <v>8.9</v>
      </c>
      <c r="D423" s="8" t="s">
        <v>988</v>
      </c>
      <c r="E423" s="8">
        <v>4</v>
      </c>
      <c r="F423" s="8" t="s">
        <v>27</v>
      </c>
      <c r="G423" s="8" t="s">
        <v>989</v>
      </c>
      <c r="H423" s="8">
        <v>1500</v>
      </c>
      <c r="I423" s="8" t="s">
        <v>82</v>
      </c>
      <c r="J423" s="8">
        <v>64</v>
      </c>
      <c r="K423" s="9">
        <v>125000</v>
      </c>
      <c r="L423" s="9">
        <v>140000</v>
      </c>
      <c r="M423" s="9">
        <v>0</v>
      </c>
      <c r="N423" s="10">
        <v>65000</v>
      </c>
      <c r="O423" s="5">
        <f t="shared" si="43"/>
        <v>205000</v>
      </c>
      <c r="P423" s="12">
        <f t="shared" si="44"/>
        <v>3115.5015197568391</v>
      </c>
      <c r="Q423" s="12">
        <v>1000</v>
      </c>
      <c r="R423" s="12">
        <v>1350</v>
      </c>
      <c r="S423" s="13">
        <f t="shared" si="45"/>
        <v>5465.5015197568391</v>
      </c>
      <c r="T423" s="14">
        <f t="shared" si="46"/>
        <v>819.82522796352589</v>
      </c>
      <c r="U423" s="12">
        <v>225</v>
      </c>
      <c r="V423" s="12">
        <v>40</v>
      </c>
      <c r="W423" s="15">
        <f t="shared" si="47"/>
        <v>6550.3267477203653</v>
      </c>
      <c r="X423" s="27">
        <f t="shared" si="48"/>
        <v>5730.5015197568391</v>
      </c>
    </row>
    <row r="424" spans="2:24">
      <c r="B424" s="7" t="s">
        <v>998</v>
      </c>
      <c r="C424" s="8">
        <v>9.6999999999999993</v>
      </c>
      <c r="D424" s="8" t="s">
        <v>80</v>
      </c>
      <c r="E424" s="8">
        <v>4</v>
      </c>
      <c r="F424" s="8" t="s">
        <v>30</v>
      </c>
      <c r="G424" s="8" t="s">
        <v>999</v>
      </c>
      <c r="H424" s="8">
        <v>1500</v>
      </c>
      <c r="I424" s="8" t="s">
        <v>82</v>
      </c>
      <c r="J424" s="8">
        <v>31</v>
      </c>
      <c r="K424" s="9">
        <v>127000</v>
      </c>
      <c r="L424" s="9">
        <v>140000</v>
      </c>
      <c r="M424" s="9">
        <v>189700</v>
      </c>
      <c r="N424" s="10">
        <v>65000</v>
      </c>
      <c r="O424" s="5">
        <f t="shared" si="43"/>
        <v>205000</v>
      </c>
      <c r="P424" s="12">
        <f t="shared" si="44"/>
        <v>3115.5015197568391</v>
      </c>
      <c r="Q424" s="12">
        <v>1000</v>
      </c>
      <c r="R424" s="12">
        <v>1350</v>
      </c>
      <c r="S424" s="13">
        <f t="shared" si="45"/>
        <v>5465.5015197568391</v>
      </c>
      <c r="T424" s="14">
        <f t="shared" si="46"/>
        <v>819.82522796352589</v>
      </c>
      <c r="U424" s="12">
        <v>225</v>
      </c>
      <c r="V424" s="12">
        <v>40</v>
      </c>
      <c r="W424" s="15">
        <f t="shared" si="47"/>
        <v>6550.3267477203653</v>
      </c>
      <c r="X424" s="27">
        <f t="shared" si="48"/>
        <v>5730.5015197568391</v>
      </c>
    </row>
    <row r="425" spans="2:24">
      <c r="B425" s="7" t="s">
        <v>1020</v>
      </c>
      <c r="C425" s="8">
        <v>9.5</v>
      </c>
      <c r="D425" s="8" t="s">
        <v>1018</v>
      </c>
      <c r="E425" s="8">
        <v>4</v>
      </c>
      <c r="F425" s="8" t="s">
        <v>34</v>
      </c>
      <c r="G425" s="8" t="s">
        <v>1021</v>
      </c>
      <c r="H425" s="8">
        <v>1300</v>
      </c>
      <c r="I425" s="8" t="s">
        <v>82</v>
      </c>
      <c r="J425" s="8">
        <v>54</v>
      </c>
      <c r="K425" s="9">
        <v>123000</v>
      </c>
      <c r="L425" s="9">
        <v>130000</v>
      </c>
      <c r="M425" s="9">
        <v>350000</v>
      </c>
      <c r="N425" s="10">
        <v>65000</v>
      </c>
      <c r="O425" s="5">
        <f t="shared" si="43"/>
        <v>195000</v>
      </c>
      <c r="P425" s="12">
        <f t="shared" si="44"/>
        <v>2963.5258358662613</v>
      </c>
      <c r="Q425" s="12">
        <v>1000</v>
      </c>
      <c r="R425" s="12">
        <v>1350</v>
      </c>
      <c r="S425" s="13">
        <f t="shared" si="45"/>
        <v>5313.5258358662613</v>
      </c>
      <c r="T425" s="14">
        <f t="shared" si="46"/>
        <v>797.02887537993922</v>
      </c>
      <c r="U425" s="12">
        <v>225</v>
      </c>
      <c r="V425" s="12">
        <v>40</v>
      </c>
      <c r="W425" s="15">
        <f t="shared" si="47"/>
        <v>6375.5547112462009</v>
      </c>
      <c r="X425" s="27">
        <f t="shared" si="48"/>
        <v>5578.5258358662613</v>
      </c>
    </row>
    <row r="426" spans="2:24">
      <c r="B426" s="7" t="s">
        <v>1225</v>
      </c>
      <c r="C426" s="8">
        <v>7.3</v>
      </c>
      <c r="D426" s="8" t="s">
        <v>301</v>
      </c>
      <c r="E426" s="8">
        <v>4</v>
      </c>
      <c r="F426" s="8" t="s">
        <v>50</v>
      </c>
      <c r="G426" s="8" t="s">
        <v>1226</v>
      </c>
      <c r="H426" s="8">
        <v>1300</v>
      </c>
      <c r="I426" s="8" t="s">
        <v>82</v>
      </c>
      <c r="J426" s="8">
        <v>67</v>
      </c>
      <c r="K426" s="9">
        <v>89000</v>
      </c>
      <c r="L426" s="9">
        <v>100000</v>
      </c>
      <c r="M426" s="9">
        <v>0</v>
      </c>
      <c r="N426" s="10">
        <v>65000</v>
      </c>
      <c r="O426" s="5">
        <f t="shared" si="43"/>
        <v>165000</v>
      </c>
      <c r="P426" s="12">
        <f t="shared" si="44"/>
        <v>2507.5987841945289</v>
      </c>
      <c r="Q426" s="12">
        <v>1000</v>
      </c>
      <c r="R426" s="12">
        <v>1350</v>
      </c>
      <c r="S426" s="13">
        <f t="shared" si="45"/>
        <v>4857.5987841945289</v>
      </c>
      <c r="T426" s="14">
        <f t="shared" si="46"/>
        <v>728.63981762917933</v>
      </c>
      <c r="U426" s="12">
        <v>225</v>
      </c>
      <c r="V426" s="12">
        <v>40</v>
      </c>
      <c r="W426" s="15">
        <f t="shared" si="47"/>
        <v>5851.2386018237084</v>
      </c>
      <c r="X426" s="27">
        <f t="shared" si="48"/>
        <v>5122.5987841945289</v>
      </c>
    </row>
    <row r="427" spans="2:24">
      <c r="B427" s="7" t="s">
        <v>1227</v>
      </c>
      <c r="C427" s="8">
        <v>7.4</v>
      </c>
      <c r="D427" s="8" t="s">
        <v>301</v>
      </c>
      <c r="E427" s="8">
        <v>4</v>
      </c>
      <c r="F427" s="8" t="s">
        <v>30</v>
      </c>
      <c r="G427" s="8" t="s">
        <v>1228</v>
      </c>
      <c r="H427" s="8">
        <v>1300</v>
      </c>
      <c r="I427" s="8" t="s">
        <v>82</v>
      </c>
      <c r="J427" s="8">
        <v>60</v>
      </c>
      <c r="K427" s="9">
        <v>83000</v>
      </c>
      <c r="L427" s="9">
        <v>110000</v>
      </c>
      <c r="M427" s="9">
        <v>79476.19</v>
      </c>
      <c r="N427" s="10">
        <v>65000</v>
      </c>
      <c r="O427" s="5">
        <f t="shared" si="43"/>
        <v>175000</v>
      </c>
      <c r="P427" s="12">
        <f t="shared" si="44"/>
        <v>2659.5744680851067</v>
      </c>
      <c r="Q427" s="12">
        <v>1000</v>
      </c>
      <c r="R427" s="12">
        <v>1350</v>
      </c>
      <c r="S427" s="13">
        <f t="shared" si="45"/>
        <v>5009.5744680851067</v>
      </c>
      <c r="T427" s="14">
        <f t="shared" si="46"/>
        <v>751.436170212766</v>
      </c>
      <c r="U427" s="12">
        <v>225</v>
      </c>
      <c r="V427" s="12">
        <v>40</v>
      </c>
      <c r="W427" s="15">
        <f t="shared" si="47"/>
        <v>6026.0106382978729</v>
      </c>
      <c r="X427" s="27">
        <f t="shared" si="48"/>
        <v>5274.5744680851067</v>
      </c>
    </row>
    <row r="428" spans="2:24">
      <c r="B428" s="7" t="s">
        <v>961</v>
      </c>
      <c r="C428" s="8">
        <v>11.12</v>
      </c>
      <c r="D428" s="8" t="s">
        <v>962</v>
      </c>
      <c r="E428" s="8">
        <v>4</v>
      </c>
      <c r="F428" s="8" t="s">
        <v>30</v>
      </c>
      <c r="G428" s="8" t="s">
        <v>963</v>
      </c>
      <c r="H428" s="8">
        <v>2500</v>
      </c>
      <c r="I428" s="8" t="s">
        <v>380</v>
      </c>
      <c r="J428" s="8">
        <v>282</v>
      </c>
      <c r="K428" s="9">
        <v>372000</v>
      </c>
      <c r="L428" s="9">
        <v>335000</v>
      </c>
      <c r="M428" s="9">
        <v>594705.88</v>
      </c>
      <c r="N428" s="10">
        <v>65000</v>
      </c>
      <c r="O428" s="5">
        <f t="shared" si="43"/>
        <v>400000</v>
      </c>
      <c r="P428" s="12">
        <f t="shared" si="44"/>
        <v>6079.0273556231004</v>
      </c>
      <c r="Q428" s="12">
        <v>1000</v>
      </c>
      <c r="R428" s="12">
        <v>1350</v>
      </c>
      <c r="S428" s="13">
        <f t="shared" si="45"/>
        <v>8429.0273556231004</v>
      </c>
      <c r="T428" s="14">
        <f t="shared" si="46"/>
        <v>1264.3541033434651</v>
      </c>
      <c r="U428" s="12">
        <v>225</v>
      </c>
      <c r="V428" s="12">
        <v>40</v>
      </c>
      <c r="W428" s="15">
        <f t="shared" si="47"/>
        <v>9958.3814589665653</v>
      </c>
      <c r="X428" s="27">
        <f t="shared" si="48"/>
        <v>8694.0273556231004</v>
      </c>
    </row>
    <row r="429" spans="2:24">
      <c r="B429" s="7" t="s">
        <v>1087</v>
      </c>
      <c r="C429" s="8">
        <v>9.11</v>
      </c>
      <c r="D429" s="8" t="s">
        <v>1088</v>
      </c>
      <c r="E429" s="8">
        <v>4</v>
      </c>
      <c r="F429" s="8" t="s">
        <v>27</v>
      </c>
      <c r="G429" s="8" t="s">
        <v>1089</v>
      </c>
      <c r="H429" s="8">
        <v>2000</v>
      </c>
      <c r="I429" s="8" t="s">
        <v>380</v>
      </c>
      <c r="J429" s="8">
        <v>282</v>
      </c>
      <c r="K429" s="9">
        <v>315000</v>
      </c>
      <c r="L429" s="9">
        <v>220000</v>
      </c>
      <c r="M429" s="9">
        <v>326222.21999999997</v>
      </c>
      <c r="N429" s="10">
        <v>65000</v>
      </c>
      <c r="O429" s="5">
        <f t="shared" si="43"/>
        <v>285000</v>
      </c>
      <c r="P429" s="12">
        <f t="shared" si="44"/>
        <v>4331.3069908814596</v>
      </c>
      <c r="Q429" s="12">
        <v>1000</v>
      </c>
      <c r="R429" s="12">
        <v>1350</v>
      </c>
      <c r="S429" s="13">
        <f t="shared" si="45"/>
        <v>6681.3069908814596</v>
      </c>
      <c r="T429" s="14">
        <f t="shared" si="46"/>
        <v>1002.1960486322189</v>
      </c>
      <c r="U429" s="12">
        <v>225</v>
      </c>
      <c r="V429" s="12">
        <v>40</v>
      </c>
      <c r="W429" s="15">
        <f t="shared" si="47"/>
        <v>7948.5030395136782</v>
      </c>
      <c r="X429" s="27">
        <f t="shared" si="48"/>
        <v>6946.3069908814596</v>
      </c>
    </row>
    <row r="430" spans="2:24">
      <c r="B430" s="7" t="s">
        <v>1146</v>
      </c>
      <c r="C430" s="8">
        <v>8.3000000000000007</v>
      </c>
      <c r="D430" s="8" t="s">
        <v>298</v>
      </c>
      <c r="E430" s="8">
        <v>4</v>
      </c>
      <c r="F430" s="8" t="s">
        <v>30</v>
      </c>
      <c r="G430" s="8" t="s">
        <v>1147</v>
      </c>
      <c r="H430" s="8">
        <v>2000</v>
      </c>
      <c r="I430" s="8" t="s">
        <v>380</v>
      </c>
      <c r="J430" s="8">
        <v>325</v>
      </c>
      <c r="K430" s="9">
        <v>326000</v>
      </c>
      <c r="L430" s="9">
        <v>250000</v>
      </c>
      <c r="M430" s="9">
        <v>338000</v>
      </c>
      <c r="N430" s="10">
        <v>65000</v>
      </c>
      <c r="O430" s="5">
        <f t="shared" si="43"/>
        <v>315000</v>
      </c>
      <c r="P430" s="12">
        <f t="shared" si="44"/>
        <v>4787.234042553192</v>
      </c>
      <c r="Q430" s="12">
        <v>1000</v>
      </c>
      <c r="R430" s="12">
        <v>1350</v>
      </c>
      <c r="S430" s="13">
        <f t="shared" si="45"/>
        <v>7137.234042553192</v>
      </c>
      <c r="T430" s="14">
        <f t="shared" si="46"/>
        <v>1070.5851063829787</v>
      </c>
      <c r="U430" s="12">
        <v>225</v>
      </c>
      <c r="V430" s="12">
        <v>40</v>
      </c>
      <c r="W430" s="15">
        <f t="shared" si="47"/>
        <v>8472.8191489361707</v>
      </c>
      <c r="X430" s="27">
        <f t="shared" si="48"/>
        <v>7402.234042553192</v>
      </c>
    </row>
    <row r="431" spans="2:24">
      <c r="B431" s="7" t="s">
        <v>1269</v>
      </c>
      <c r="C431" s="8">
        <v>6.9</v>
      </c>
      <c r="D431" s="8" t="s">
        <v>1270</v>
      </c>
      <c r="E431" s="8">
        <v>4</v>
      </c>
      <c r="F431" s="8" t="s">
        <v>30</v>
      </c>
      <c r="G431" s="8" t="s">
        <v>1271</v>
      </c>
      <c r="H431" s="8">
        <v>3800</v>
      </c>
      <c r="I431" s="8" t="s">
        <v>380</v>
      </c>
      <c r="J431" s="8">
        <v>352</v>
      </c>
      <c r="K431" s="9">
        <v>830000</v>
      </c>
      <c r="L431" s="9">
        <v>540000</v>
      </c>
      <c r="M431" s="9">
        <v>610750</v>
      </c>
      <c r="N431" s="10">
        <v>65000</v>
      </c>
      <c r="O431" s="5">
        <f t="shared" si="43"/>
        <v>605000</v>
      </c>
      <c r="P431" s="12">
        <f t="shared" si="44"/>
        <v>9194.5288753799396</v>
      </c>
      <c r="Q431" s="12">
        <v>1000</v>
      </c>
      <c r="R431" s="12">
        <v>1350</v>
      </c>
      <c r="S431" s="13">
        <f t="shared" si="45"/>
        <v>11544.52887537994</v>
      </c>
      <c r="T431" s="14">
        <f t="shared" si="46"/>
        <v>1731.6793313069909</v>
      </c>
      <c r="U431" s="12">
        <v>225</v>
      </c>
      <c r="V431" s="12">
        <v>40</v>
      </c>
      <c r="W431" s="15">
        <f t="shared" si="47"/>
        <v>13541.20820668693</v>
      </c>
      <c r="X431" s="27">
        <f t="shared" si="48"/>
        <v>11809.52887537994</v>
      </c>
    </row>
    <row r="432" spans="2:24">
      <c r="B432" s="7" t="s">
        <v>863</v>
      </c>
      <c r="C432" s="8">
        <v>8.5</v>
      </c>
      <c r="D432" s="8" t="s">
        <v>860</v>
      </c>
      <c r="E432" s="8">
        <v>4</v>
      </c>
      <c r="F432" s="8" t="s">
        <v>27</v>
      </c>
      <c r="G432" s="8" t="s">
        <v>864</v>
      </c>
      <c r="H432" s="8">
        <v>2000</v>
      </c>
      <c r="I432" s="8" t="s">
        <v>445</v>
      </c>
      <c r="J432" s="8">
        <v>151</v>
      </c>
      <c r="K432" s="9">
        <v>139500</v>
      </c>
      <c r="L432" s="9">
        <v>100000</v>
      </c>
      <c r="M432" s="9">
        <v>80000</v>
      </c>
      <c r="N432" s="10">
        <v>65000</v>
      </c>
      <c r="O432" s="5">
        <f t="shared" si="43"/>
        <v>165000</v>
      </c>
      <c r="P432" s="12">
        <f t="shared" si="44"/>
        <v>2507.5987841945289</v>
      </c>
      <c r="Q432" s="12">
        <v>1000</v>
      </c>
      <c r="R432" s="12">
        <v>1350</v>
      </c>
      <c r="S432" s="13">
        <f t="shared" si="45"/>
        <v>4857.5987841945289</v>
      </c>
      <c r="T432" s="14">
        <f t="shared" si="46"/>
        <v>728.63981762917933</v>
      </c>
      <c r="U432" s="12">
        <v>225</v>
      </c>
      <c r="V432" s="12">
        <v>40</v>
      </c>
      <c r="W432" s="15">
        <f t="shared" si="47"/>
        <v>5851.2386018237084</v>
      </c>
      <c r="X432" s="27">
        <f t="shared" si="48"/>
        <v>5122.5987841945289</v>
      </c>
    </row>
    <row r="433" spans="2:24">
      <c r="B433" s="7" t="s">
        <v>1103</v>
      </c>
      <c r="C433" s="8">
        <v>13.5</v>
      </c>
      <c r="D433" s="8" t="s">
        <v>1104</v>
      </c>
      <c r="E433" s="8">
        <v>4</v>
      </c>
      <c r="F433" s="8" t="s">
        <v>34</v>
      </c>
      <c r="G433" s="8" t="s">
        <v>1105</v>
      </c>
      <c r="H433" s="8">
        <v>2000</v>
      </c>
      <c r="I433" s="8" t="s">
        <v>1106</v>
      </c>
      <c r="J433" s="8">
        <v>460</v>
      </c>
      <c r="K433" s="9">
        <v>453000</v>
      </c>
      <c r="L433" s="9">
        <v>350000</v>
      </c>
      <c r="M433" s="9">
        <v>435050</v>
      </c>
      <c r="N433" s="10">
        <v>65000</v>
      </c>
      <c r="O433" s="5">
        <f t="shared" si="43"/>
        <v>415000</v>
      </c>
      <c r="P433" s="12">
        <f t="shared" si="44"/>
        <v>6306.9908814589671</v>
      </c>
      <c r="Q433" s="12">
        <v>1000</v>
      </c>
      <c r="R433" s="12">
        <v>1350</v>
      </c>
      <c r="S433" s="13">
        <f t="shared" si="45"/>
        <v>8656.9908814589671</v>
      </c>
      <c r="T433" s="14">
        <f t="shared" si="46"/>
        <v>1298.5486322188451</v>
      </c>
      <c r="U433" s="12">
        <v>225</v>
      </c>
      <c r="V433" s="12">
        <v>40</v>
      </c>
      <c r="W433" s="15">
        <f t="shared" si="47"/>
        <v>10220.539513677812</v>
      </c>
      <c r="X433" s="27">
        <f t="shared" si="48"/>
        <v>8921.9908814589671</v>
      </c>
    </row>
    <row r="434" spans="2:24">
      <c r="B434" s="7" t="s">
        <v>1125</v>
      </c>
      <c r="C434" s="8">
        <v>12.3</v>
      </c>
      <c r="D434" s="8" t="s">
        <v>272</v>
      </c>
      <c r="E434" s="8">
        <v>3.5</v>
      </c>
      <c r="F434" s="8" t="s">
        <v>34</v>
      </c>
      <c r="G434" s="8" t="s">
        <v>1126</v>
      </c>
      <c r="H434" s="8">
        <v>1200</v>
      </c>
      <c r="I434" s="8" t="s">
        <v>31</v>
      </c>
      <c r="J434" s="8">
        <v>157</v>
      </c>
      <c r="K434" s="9">
        <v>152000</v>
      </c>
      <c r="L434" s="9">
        <v>160000</v>
      </c>
      <c r="M434" s="9">
        <v>180000</v>
      </c>
      <c r="N434" s="10">
        <v>65000</v>
      </c>
      <c r="O434" s="5">
        <f t="shared" si="43"/>
        <v>225000</v>
      </c>
      <c r="P434" s="12">
        <f t="shared" si="44"/>
        <v>3419.4528875379942</v>
      </c>
      <c r="Q434" s="12">
        <v>1000</v>
      </c>
      <c r="R434" s="12">
        <v>1350</v>
      </c>
      <c r="S434" s="13">
        <f t="shared" si="45"/>
        <v>5769.4528875379947</v>
      </c>
      <c r="T434" s="14">
        <f t="shared" si="46"/>
        <v>865.41793313069923</v>
      </c>
      <c r="U434" s="12">
        <v>225</v>
      </c>
      <c r="V434" s="12">
        <v>40</v>
      </c>
      <c r="W434" s="15">
        <f t="shared" si="47"/>
        <v>6899.8708206686943</v>
      </c>
      <c r="X434" s="27">
        <f t="shared" si="48"/>
        <v>6034.4528875379947</v>
      </c>
    </row>
    <row r="435" spans="2:24">
      <c r="B435" s="7" t="s">
        <v>1451</v>
      </c>
      <c r="C435" s="8">
        <v>12.5</v>
      </c>
      <c r="D435" s="8" t="s">
        <v>1420</v>
      </c>
      <c r="E435" s="8">
        <v>3.5</v>
      </c>
      <c r="F435" s="8" t="s">
        <v>234</v>
      </c>
      <c r="G435" s="8" t="s">
        <v>1452</v>
      </c>
      <c r="H435" s="8">
        <v>1200</v>
      </c>
      <c r="I435" s="8" t="s">
        <v>31</v>
      </c>
      <c r="J435" s="8">
        <v>157</v>
      </c>
      <c r="K435" s="9">
        <v>209000</v>
      </c>
      <c r="L435" s="9">
        <v>210000</v>
      </c>
      <c r="M435" s="9">
        <v>290000</v>
      </c>
      <c r="N435" s="10">
        <v>65000</v>
      </c>
      <c r="O435" s="5">
        <f t="shared" si="43"/>
        <v>275000</v>
      </c>
      <c r="P435" s="12">
        <f t="shared" si="44"/>
        <v>4179.3313069908818</v>
      </c>
      <c r="Q435" s="12">
        <v>1000</v>
      </c>
      <c r="R435" s="12">
        <v>1350</v>
      </c>
      <c r="S435" s="13">
        <f t="shared" si="45"/>
        <v>6529.3313069908818</v>
      </c>
      <c r="T435" s="30">
        <f t="shared" si="46"/>
        <v>979.39969604863222</v>
      </c>
      <c r="U435" s="12">
        <v>225</v>
      </c>
      <c r="V435" s="12">
        <v>40</v>
      </c>
      <c r="W435" s="15">
        <f t="shared" si="47"/>
        <v>7773.7310030395138</v>
      </c>
      <c r="X435" s="27">
        <f t="shared" si="48"/>
        <v>6794.3313069908818</v>
      </c>
    </row>
    <row r="436" spans="2:24">
      <c r="B436" s="7" t="s">
        <v>1002</v>
      </c>
      <c r="C436" s="8">
        <v>12.6</v>
      </c>
      <c r="D436" s="8" t="s">
        <v>1003</v>
      </c>
      <c r="E436" s="8">
        <v>4</v>
      </c>
      <c r="F436" s="8" t="s">
        <v>30</v>
      </c>
      <c r="G436" s="8" t="s">
        <v>1004</v>
      </c>
      <c r="H436" s="8">
        <v>1500</v>
      </c>
      <c r="I436" s="8" t="s">
        <v>25</v>
      </c>
      <c r="J436" s="8">
        <v>80</v>
      </c>
      <c r="K436" s="9">
        <v>248800</v>
      </c>
      <c r="L436" s="9">
        <v>260000</v>
      </c>
      <c r="M436" s="9">
        <v>0</v>
      </c>
      <c r="N436" s="10">
        <v>65000</v>
      </c>
      <c r="O436" s="5">
        <f t="shared" si="43"/>
        <v>325000</v>
      </c>
      <c r="P436" s="12">
        <f t="shared" si="44"/>
        <v>4939.2097264437689</v>
      </c>
      <c r="Q436" s="12">
        <v>1000</v>
      </c>
      <c r="R436" s="12">
        <v>1350</v>
      </c>
      <c r="S436" s="13">
        <f t="shared" si="45"/>
        <v>7289.2097264437689</v>
      </c>
      <c r="T436" s="14">
        <f t="shared" si="46"/>
        <v>1093.3814589665653</v>
      </c>
      <c r="U436" s="12">
        <v>225</v>
      </c>
      <c r="V436" s="12">
        <v>40</v>
      </c>
      <c r="W436" s="15">
        <f t="shared" si="47"/>
        <v>8647.5911854103342</v>
      </c>
      <c r="X436" s="27">
        <f t="shared" si="48"/>
        <v>7554.2097264437689</v>
      </c>
    </row>
    <row r="437" spans="2:24">
      <c r="B437" s="7" t="s">
        <v>1156</v>
      </c>
      <c r="C437" s="8">
        <v>12.6</v>
      </c>
      <c r="D437" s="8" t="s">
        <v>1157</v>
      </c>
      <c r="E437" s="8">
        <v>4</v>
      </c>
      <c r="F437" s="8" t="s">
        <v>34</v>
      </c>
      <c r="G437" s="8" t="s">
        <v>1158</v>
      </c>
      <c r="H437" s="8">
        <v>1500</v>
      </c>
      <c r="I437" s="8" t="s">
        <v>25</v>
      </c>
      <c r="J437" s="8">
        <v>68</v>
      </c>
      <c r="K437" s="9">
        <v>319500</v>
      </c>
      <c r="L437" s="9">
        <v>330000</v>
      </c>
      <c r="M437" s="9">
        <v>625500</v>
      </c>
      <c r="N437" s="10">
        <v>65000</v>
      </c>
      <c r="O437" s="5">
        <f t="shared" si="43"/>
        <v>395000</v>
      </c>
      <c r="P437" s="12">
        <f t="shared" si="44"/>
        <v>6003.0395136778116</v>
      </c>
      <c r="Q437" s="12">
        <v>1000</v>
      </c>
      <c r="R437" s="12">
        <v>1350</v>
      </c>
      <c r="S437" s="13">
        <f t="shared" si="45"/>
        <v>8353.0395136778116</v>
      </c>
      <c r="T437" s="14">
        <f t="shared" si="46"/>
        <v>1252.9559270516718</v>
      </c>
      <c r="U437" s="12">
        <v>225</v>
      </c>
      <c r="V437" s="12">
        <v>40</v>
      </c>
      <c r="W437" s="15">
        <f t="shared" si="47"/>
        <v>9870.9954407294827</v>
      </c>
      <c r="X437" s="27">
        <f t="shared" si="48"/>
        <v>8618.0395136778116</v>
      </c>
    </row>
    <row r="438" spans="2:24">
      <c r="B438" s="7" t="s">
        <v>1440</v>
      </c>
      <c r="C438" s="8">
        <v>10.9</v>
      </c>
      <c r="D438" s="8" t="s">
        <v>1441</v>
      </c>
      <c r="E438" s="8">
        <v>4</v>
      </c>
      <c r="F438" s="8" t="s">
        <v>34</v>
      </c>
      <c r="G438" s="8" t="s">
        <v>1442</v>
      </c>
      <c r="H438" s="8">
        <v>1200</v>
      </c>
      <c r="I438" s="8" t="s">
        <v>25</v>
      </c>
      <c r="J438" s="8">
        <v>66</v>
      </c>
      <c r="K438" s="9">
        <v>216000</v>
      </c>
      <c r="L438" s="9">
        <v>240000</v>
      </c>
      <c r="M438" s="9">
        <v>0</v>
      </c>
      <c r="N438" s="10">
        <v>65000</v>
      </c>
      <c r="O438" s="5">
        <f t="shared" ref="O438:O490" si="49">L438+N438</f>
        <v>305000</v>
      </c>
      <c r="P438" s="12">
        <f t="shared" ref="P438:P490" si="50">O438/65.8</f>
        <v>4635.2583586626142</v>
      </c>
      <c r="Q438" s="12">
        <v>1000</v>
      </c>
      <c r="R438" s="12">
        <v>1350</v>
      </c>
      <c r="S438" s="13">
        <f t="shared" ref="S438:S490" si="51">SUM(P438:R438)</f>
        <v>6985.2583586626142</v>
      </c>
      <c r="T438" s="30">
        <f t="shared" ref="T438:T490" si="52">S438*0.15</f>
        <v>1047.788753799392</v>
      </c>
      <c r="U438" s="12">
        <v>225</v>
      </c>
      <c r="V438" s="12">
        <v>40</v>
      </c>
      <c r="W438" s="15">
        <f t="shared" ref="W438:W490" si="53">SUM(S438:V438)</f>
        <v>8298.0471124620053</v>
      </c>
      <c r="X438" s="27">
        <f t="shared" ref="X438:X490" si="54">+S438+U438+V438</f>
        <v>7250.2583586626142</v>
      </c>
    </row>
    <row r="439" spans="2:24">
      <c r="B439" s="7" t="s">
        <v>1467</v>
      </c>
      <c r="C439" s="8">
        <v>10.6</v>
      </c>
      <c r="D439" s="8" t="s">
        <v>868</v>
      </c>
      <c r="E439" s="8">
        <v>4</v>
      </c>
      <c r="F439" s="8" t="s">
        <v>1468</v>
      </c>
      <c r="G439" s="8" t="s">
        <v>1469</v>
      </c>
      <c r="H439" s="8">
        <v>1800</v>
      </c>
      <c r="I439" s="8" t="s">
        <v>233</v>
      </c>
      <c r="J439" s="8">
        <v>74</v>
      </c>
      <c r="K439" s="9">
        <v>141000</v>
      </c>
      <c r="L439" s="9">
        <v>160000</v>
      </c>
      <c r="M439" s="9">
        <v>230000</v>
      </c>
      <c r="N439" s="10">
        <v>65000</v>
      </c>
      <c r="O439" s="5">
        <f t="shared" si="49"/>
        <v>225000</v>
      </c>
      <c r="P439" s="12">
        <f t="shared" si="50"/>
        <v>3419.4528875379942</v>
      </c>
      <c r="Q439" s="12">
        <v>1000</v>
      </c>
      <c r="R439" s="12">
        <v>1350</v>
      </c>
      <c r="S439" s="13">
        <f t="shared" si="51"/>
        <v>5769.4528875379947</v>
      </c>
      <c r="T439" s="30">
        <f t="shared" si="52"/>
        <v>865.41793313069923</v>
      </c>
      <c r="U439" s="12">
        <v>225</v>
      </c>
      <c r="V439" s="12">
        <v>40</v>
      </c>
      <c r="W439" s="15">
        <f t="shared" si="53"/>
        <v>6899.8708206686943</v>
      </c>
      <c r="X439" s="27">
        <f t="shared" si="54"/>
        <v>6034.4528875379947</v>
      </c>
    </row>
    <row r="440" spans="2:24">
      <c r="B440" s="7" t="s">
        <v>929</v>
      </c>
      <c r="C440" s="8">
        <v>10.7</v>
      </c>
      <c r="D440" s="8" t="s">
        <v>930</v>
      </c>
      <c r="E440" s="8">
        <v>4</v>
      </c>
      <c r="F440" s="8" t="s">
        <v>30</v>
      </c>
      <c r="G440" s="8" t="s">
        <v>931</v>
      </c>
      <c r="H440" s="8">
        <v>2300</v>
      </c>
      <c r="I440" s="8" t="s">
        <v>71</v>
      </c>
      <c r="J440" s="8">
        <v>25</v>
      </c>
      <c r="K440" s="9">
        <v>685000</v>
      </c>
      <c r="L440" s="9">
        <v>690000</v>
      </c>
      <c r="M440" s="9">
        <v>0</v>
      </c>
      <c r="N440" s="10">
        <v>65000</v>
      </c>
      <c r="O440" s="5">
        <f t="shared" si="49"/>
        <v>755000</v>
      </c>
      <c r="P440" s="12">
        <f t="shared" si="50"/>
        <v>11474.164133738603</v>
      </c>
      <c r="Q440" s="12">
        <v>1000</v>
      </c>
      <c r="R440" s="12">
        <v>1350</v>
      </c>
      <c r="S440" s="13">
        <f t="shared" si="51"/>
        <v>13824.164133738603</v>
      </c>
      <c r="T440" s="14">
        <f t="shared" si="52"/>
        <v>2073.6246200607902</v>
      </c>
      <c r="U440" s="12">
        <v>225</v>
      </c>
      <c r="V440" s="12">
        <v>40</v>
      </c>
      <c r="W440" s="15">
        <f t="shared" si="53"/>
        <v>16162.788753799392</v>
      </c>
      <c r="X440" s="27">
        <f t="shared" si="54"/>
        <v>14089.164133738603</v>
      </c>
    </row>
    <row r="441" spans="2:24">
      <c r="B441" s="7" t="s">
        <v>1479</v>
      </c>
      <c r="C441" s="8">
        <v>8.9</v>
      </c>
      <c r="D441" s="8" t="s">
        <v>806</v>
      </c>
      <c r="E441" s="8">
        <v>4</v>
      </c>
      <c r="F441" s="8" t="s">
        <v>27</v>
      </c>
      <c r="G441" s="8" t="s">
        <v>1480</v>
      </c>
      <c r="H441" s="8">
        <v>1800</v>
      </c>
      <c r="I441" s="8" t="s">
        <v>71</v>
      </c>
      <c r="J441" s="8">
        <v>66</v>
      </c>
      <c r="K441" s="9">
        <v>231000</v>
      </c>
      <c r="L441" s="9">
        <v>250000</v>
      </c>
      <c r="M441" s="9">
        <v>0</v>
      </c>
      <c r="N441" s="10">
        <v>65000</v>
      </c>
      <c r="O441" s="5">
        <f t="shared" si="49"/>
        <v>315000</v>
      </c>
      <c r="P441" s="12">
        <f t="shared" si="50"/>
        <v>4787.234042553192</v>
      </c>
      <c r="Q441" s="12">
        <v>1000</v>
      </c>
      <c r="R441" s="12">
        <v>1350</v>
      </c>
      <c r="S441" s="13">
        <f t="shared" si="51"/>
        <v>7137.234042553192</v>
      </c>
      <c r="T441" s="30">
        <f t="shared" si="52"/>
        <v>1070.5851063829787</v>
      </c>
      <c r="U441" s="12">
        <v>225</v>
      </c>
      <c r="V441" s="12">
        <v>40</v>
      </c>
      <c r="W441" s="15">
        <f t="shared" si="53"/>
        <v>8472.8191489361707</v>
      </c>
      <c r="X441" s="27">
        <f t="shared" si="54"/>
        <v>7402.234042553192</v>
      </c>
    </row>
    <row r="442" spans="2:24">
      <c r="B442" s="7" t="s">
        <v>1283</v>
      </c>
      <c r="C442" s="8">
        <v>5.12</v>
      </c>
      <c r="D442" s="8" t="s">
        <v>1284</v>
      </c>
      <c r="E442" s="8">
        <v>4.5</v>
      </c>
      <c r="F442" s="8" t="s">
        <v>30</v>
      </c>
      <c r="G442" s="8" t="s">
        <v>1285</v>
      </c>
      <c r="H442" s="8">
        <v>3000</v>
      </c>
      <c r="I442" s="8" t="s">
        <v>424</v>
      </c>
      <c r="J442" s="8">
        <v>421</v>
      </c>
      <c r="K442" s="9">
        <v>281000</v>
      </c>
      <c r="L442" s="9">
        <v>150000</v>
      </c>
      <c r="M442" s="9">
        <v>280086.96999999997</v>
      </c>
      <c r="N442" s="10">
        <v>65000</v>
      </c>
      <c r="O442" s="5">
        <f t="shared" si="49"/>
        <v>215000</v>
      </c>
      <c r="P442" s="12">
        <f t="shared" si="50"/>
        <v>3267.4772036474164</v>
      </c>
      <c r="Q442" s="12">
        <v>1000</v>
      </c>
      <c r="R442" s="12">
        <v>1350</v>
      </c>
      <c r="S442" s="13">
        <f t="shared" si="51"/>
        <v>5617.4772036474169</v>
      </c>
      <c r="T442" s="14">
        <f t="shared" si="52"/>
        <v>842.62158054711256</v>
      </c>
      <c r="U442" s="12">
        <v>225</v>
      </c>
      <c r="V442" s="12">
        <v>40</v>
      </c>
      <c r="W442" s="15">
        <f t="shared" si="53"/>
        <v>6725.0987841945298</v>
      </c>
      <c r="X442" s="27">
        <f t="shared" si="54"/>
        <v>5882.4772036474169</v>
      </c>
    </row>
    <row r="443" spans="2:24">
      <c r="B443" s="7" t="s">
        <v>861</v>
      </c>
      <c r="C443" s="8">
        <v>6.2</v>
      </c>
      <c r="D443" s="8" t="s">
        <v>860</v>
      </c>
      <c r="E443" s="8">
        <v>4</v>
      </c>
      <c r="F443" s="8" t="s">
        <v>34</v>
      </c>
      <c r="G443" s="8" t="s">
        <v>862</v>
      </c>
      <c r="H443" s="8">
        <v>2000</v>
      </c>
      <c r="I443" s="8" t="s">
        <v>184</v>
      </c>
      <c r="J443" s="8">
        <v>2258</v>
      </c>
      <c r="K443" s="9">
        <v>377800</v>
      </c>
      <c r="L443" s="9">
        <v>10000</v>
      </c>
      <c r="M443" s="9">
        <v>89500</v>
      </c>
      <c r="N443" s="10">
        <v>65000</v>
      </c>
      <c r="O443" s="5">
        <f t="shared" si="49"/>
        <v>75000</v>
      </c>
      <c r="P443" s="12">
        <f t="shared" si="50"/>
        <v>1139.8176291793313</v>
      </c>
      <c r="Q443" s="12">
        <v>1000</v>
      </c>
      <c r="R443" s="12">
        <v>1350</v>
      </c>
      <c r="S443" s="13">
        <f t="shared" si="51"/>
        <v>3489.8176291793316</v>
      </c>
      <c r="T443" s="14">
        <f t="shared" si="52"/>
        <v>523.47264437689967</v>
      </c>
      <c r="U443" s="12">
        <v>225</v>
      </c>
      <c r="V443" s="12">
        <v>40</v>
      </c>
      <c r="W443" s="15">
        <f t="shared" si="53"/>
        <v>4278.2902735562311</v>
      </c>
      <c r="X443" s="27">
        <f t="shared" si="54"/>
        <v>3754.8176291793316</v>
      </c>
    </row>
    <row r="444" spans="2:24">
      <c r="B444" s="7" t="s">
        <v>913</v>
      </c>
      <c r="C444" s="8">
        <v>8.3000000000000007</v>
      </c>
      <c r="D444" s="8" t="s">
        <v>914</v>
      </c>
      <c r="E444" s="8">
        <v>4</v>
      </c>
      <c r="F444" s="8" t="s">
        <v>915</v>
      </c>
      <c r="G444" s="8" t="s">
        <v>916</v>
      </c>
      <c r="H444" s="8">
        <v>2400</v>
      </c>
      <c r="I444" s="8" t="s">
        <v>184</v>
      </c>
      <c r="J444" s="8">
        <v>1487</v>
      </c>
      <c r="K444" s="9">
        <v>404000</v>
      </c>
      <c r="L444" s="9">
        <v>150000</v>
      </c>
      <c r="M444" s="9">
        <v>220666.67</v>
      </c>
      <c r="N444" s="10">
        <v>65000</v>
      </c>
      <c r="O444" s="5">
        <f t="shared" si="49"/>
        <v>215000</v>
      </c>
      <c r="P444" s="12">
        <f t="shared" si="50"/>
        <v>3267.4772036474164</v>
      </c>
      <c r="Q444" s="12">
        <v>1000</v>
      </c>
      <c r="R444" s="12">
        <v>1350</v>
      </c>
      <c r="S444" s="13">
        <f t="shared" si="51"/>
        <v>5617.4772036474169</v>
      </c>
      <c r="T444" s="14">
        <f t="shared" si="52"/>
        <v>842.62158054711256</v>
      </c>
      <c r="U444" s="12">
        <v>225</v>
      </c>
      <c r="V444" s="12">
        <v>40</v>
      </c>
      <c r="W444" s="15">
        <f t="shared" si="53"/>
        <v>6725.0987841945298</v>
      </c>
      <c r="X444" s="27">
        <f t="shared" si="54"/>
        <v>5882.4772036474169</v>
      </c>
    </row>
    <row r="445" spans="2:24">
      <c r="B445" s="7" t="s">
        <v>1033</v>
      </c>
      <c r="C445" s="8">
        <v>8.3000000000000007</v>
      </c>
      <c r="D445" s="8" t="s">
        <v>185</v>
      </c>
      <c r="E445" s="8">
        <v>4</v>
      </c>
      <c r="F445" s="8" t="s">
        <v>50</v>
      </c>
      <c r="G445" s="8" t="s">
        <v>1034</v>
      </c>
      <c r="H445" s="8">
        <v>1500</v>
      </c>
      <c r="I445" s="8" t="s">
        <v>184</v>
      </c>
      <c r="J445" s="8">
        <v>1602</v>
      </c>
      <c r="K445" s="9">
        <v>192800</v>
      </c>
      <c r="L445" s="9">
        <v>50000</v>
      </c>
      <c r="M445" s="9">
        <v>100300</v>
      </c>
      <c r="N445" s="10">
        <v>65000</v>
      </c>
      <c r="O445" s="5">
        <f t="shared" si="49"/>
        <v>115000</v>
      </c>
      <c r="P445" s="12">
        <f t="shared" si="50"/>
        <v>1747.7203647416413</v>
      </c>
      <c r="Q445" s="12">
        <v>1000</v>
      </c>
      <c r="R445" s="12">
        <v>1350</v>
      </c>
      <c r="S445" s="13">
        <f t="shared" si="51"/>
        <v>4097.7203647416409</v>
      </c>
      <c r="T445" s="14">
        <f t="shared" si="52"/>
        <v>614.65805471124611</v>
      </c>
      <c r="U445" s="12">
        <v>225</v>
      </c>
      <c r="V445" s="12">
        <v>40</v>
      </c>
      <c r="W445" s="15">
        <f t="shared" si="53"/>
        <v>4977.3784194528871</v>
      </c>
      <c r="X445" s="27">
        <f t="shared" si="54"/>
        <v>4362.7203647416409</v>
      </c>
    </row>
    <row r="446" spans="2:24">
      <c r="B446" s="7" t="s">
        <v>1195</v>
      </c>
      <c r="C446" s="8">
        <v>7.1</v>
      </c>
      <c r="D446" s="8" t="s">
        <v>440</v>
      </c>
      <c r="E446" s="8">
        <v>4</v>
      </c>
      <c r="F446" s="8" t="s">
        <v>30</v>
      </c>
      <c r="G446" s="8" t="s">
        <v>1196</v>
      </c>
      <c r="H446" s="8">
        <v>2350</v>
      </c>
      <c r="I446" s="8" t="s">
        <v>184</v>
      </c>
      <c r="J446" s="8">
        <v>1591</v>
      </c>
      <c r="K446" s="9">
        <v>714000</v>
      </c>
      <c r="L446" s="9">
        <v>300000</v>
      </c>
      <c r="M446" s="9">
        <v>329050</v>
      </c>
      <c r="N446" s="10">
        <v>65000</v>
      </c>
      <c r="O446" s="5">
        <f t="shared" si="49"/>
        <v>365000</v>
      </c>
      <c r="P446" s="12">
        <f t="shared" si="50"/>
        <v>5547.1124620060791</v>
      </c>
      <c r="Q446" s="12">
        <v>1000</v>
      </c>
      <c r="R446" s="12">
        <v>1350</v>
      </c>
      <c r="S446" s="13">
        <f t="shared" si="51"/>
        <v>7897.1124620060791</v>
      </c>
      <c r="T446" s="14">
        <f t="shared" si="52"/>
        <v>1184.5668693009118</v>
      </c>
      <c r="U446" s="12">
        <v>225</v>
      </c>
      <c r="V446" s="12">
        <v>40</v>
      </c>
      <c r="W446" s="15">
        <f t="shared" si="53"/>
        <v>9346.6793313069902</v>
      </c>
      <c r="X446" s="27">
        <f t="shared" si="54"/>
        <v>8162.1124620060791</v>
      </c>
    </row>
    <row r="447" spans="2:24">
      <c r="B447" s="7" t="s">
        <v>1473</v>
      </c>
      <c r="C447" s="8">
        <v>8.9</v>
      </c>
      <c r="D447" s="8" t="s">
        <v>1474</v>
      </c>
      <c r="E447" s="8">
        <v>4</v>
      </c>
      <c r="F447" s="8" t="s">
        <v>27</v>
      </c>
      <c r="G447" s="8" t="s">
        <v>1475</v>
      </c>
      <c r="H447" s="8">
        <v>1800</v>
      </c>
      <c r="I447" s="8" t="s">
        <v>184</v>
      </c>
      <c r="J447" s="8">
        <v>1667</v>
      </c>
      <c r="K447" s="9">
        <v>458000</v>
      </c>
      <c r="L447" s="9">
        <v>120000</v>
      </c>
      <c r="M447" s="9">
        <v>169571.47</v>
      </c>
      <c r="N447" s="10">
        <v>65000</v>
      </c>
      <c r="O447" s="5">
        <f t="shared" si="49"/>
        <v>185000</v>
      </c>
      <c r="P447" s="12">
        <f t="shared" si="50"/>
        <v>2811.550151975684</v>
      </c>
      <c r="Q447" s="12">
        <v>1000</v>
      </c>
      <c r="R447" s="12">
        <v>1350</v>
      </c>
      <c r="S447" s="13">
        <f t="shared" si="51"/>
        <v>5161.5501519756835</v>
      </c>
      <c r="T447" s="30">
        <f t="shared" si="52"/>
        <v>774.23252279635255</v>
      </c>
      <c r="U447" s="12">
        <v>225</v>
      </c>
      <c r="V447" s="12">
        <v>40</v>
      </c>
      <c r="W447" s="15">
        <f t="shared" si="53"/>
        <v>6200.7826747720364</v>
      </c>
      <c r="X447" s="27">
        <f t="shared" si="54"/>
        <v>5426.5501519756835</v>
      </c>
    </row>
    <row r="448" spans="2:24">
      <c r="B448" s="7" t="s">
        <v>1215</v>
      </c>
      <c r="C448" s="8">
        <v>10.6</v>
      </c>
      <c r="D448" s="8" t="s">
        <v>1216</v>
      </c>
      <c r="E448" s="8">
        <v>4</v>
      </c>
      <c r="F448" s="8" t="s">
        <v>34</v>
      </c>
      <c r="G448" s="8" t="s">
        <v>1217</v>
      </c>
      <c r="H448" s="8">
        <v>2000</v>
      </c>
      <c r="I448" s="8" t="s">
        <v>160</v>
      </c>
      <c r="J448" s="8">
        <v>58</v>
      </c>
      <c r="K448" s="9">
        <v>374000</v>
      </c>
      <c r="L448" s="9">
        <v>390000</v>
      </c>
      <c r="M448" s="9">
        <v>0</v>
      </c>
      <c r="N448" s="10">
        <v>65000</v>
      </c>
      <c r="O448" s="5">
        <f t="shared" si="49"/>
        <v>455000</v>
      </c>
      <c r="P448" s="12">
        <f t="shared" si="50"/>
        <v>6914.8936170212764</v>
      </c>
      <c r="Q448" s="12">
        <v>1000</v>
      </c>
      <c r="R448" s="12">
        <v>1350</v>
      </c>
      <c r="S448" s="13">
        <f t="shared" si="51"/>
        <v>9264.8936170212764</v>
      </c>
      <c r="T448" s="14">
        <f t="shared" si="52"/>
        <v>1389.7340425531913</v>
      </c>
      <c r="U448" s="12">
        <v>225</v>
      </c>
      <c r="V448" s="12">
        <v>40</v>
      </c>
      <c r="W448" s="15">
        <f t="shared" si="53"/>
        <v>10919.627659574468</v>
      </c>
      <c r="X448" s="27">
        <f t="shared" si="54"/>
        <v>9529.8936170212764</v>
      </c>
    </row>
    <row r="449" spans="2:24">
      <c r="B449" s="7" t="s">
        <v>1384</v>
      </c>
      <c r="C449" s="8">
        <v>9.3000000000000007</v>
      </c>
      <c r="D449" s="8" t="s">
        <v>1385</v>
      </c>
      <c r="E449" s="8">
        <v>4</v>
      </c>
      <c r="F449" s="8" t="s">
        <v>85</v>
      </c>
      <c r="G449" s="8" t="s">
        <v>1386</v>
      </c>
      <c r="H449" s="8">
        <v>2000</v>
      </c>
      <c r="I449" s="8" t="s">
        <v>56</v>
      </c>
      <c r="J449" s="8">
        <v>275</v>
      </c>
      <c r="K449" s="9">
        <v>240000</v>
      </c>
      <c r="L449" s="9">
        <v>150000</v>
      </c>
      <c r="M449" s="9">
        <v>291550</v>
      </c>
      <c r="N449" s="10">
        <v>65000</v>
      </c>
      <c r="O449" s="5">
        <f t="shared" si="49"/>
        <v>215000</v>
      </c>
      <c r="P449" s="12">
        <f t="shared" si="50"/>
        <v>3267.4772036474164</v>
      </c>
      <c r="Q449" s="12">
        <v>1000</v>
      </c>
      <c r="R449" s="12">
        <v>1350</v>
      </c>
      <c r="S449" s="13">
        <f t="shared" si="51"/>
        <v>5617.4772036474169</v>
      </c>
      <c r="T449" s="14">
        <f t="shared" si="52"/>
        <v>842.62158054711256</v>
      </c>
      <c r="U449" s="12">
        <v>225</v>
      </c>
      <c r="V449" s="12">
        <v>40</v>
      </c>
      <c r="W449" s="15">
        <f t="shared" si="53"/>
        <v>6725.0987841945298</v>
      </c>
      <c r="X449" s="27">
        <f t="shared" si="54"/>
        <v>5882.4772036474169</v>
      </c>
    </row>
    <row r="450" spans="2:24">
      <c r="B450" s="7" t="s">
        <v>872</v>
      </c>
      <c r="C450" s="8">
        <v>8.3000000000000007</v>
      </c>
      <c r="D450" s="8" t="s">
        <v>868</v>
      </c>
      <c r="E450" s="8">
        <v>4</v>
      </c>
      <c r="F450" s="8" t="s">
        <v>50</v>
      </c>
      <c r="G450" s="8" t="s">
        <v>873</v>
      </c>
      <c r="H450" s="8">
        <v>2000</v>
      </c>
      <c r="I450" s="8" t="s">
        <v>41</v>
      </c>
      <c r="J450" s="8">
        <v>250</v>
      </c>
      <c r="K450" s="9">
        <v>132500</v>
      </c>
      <c r="L450" s="9">
        <v>150000</v>
      </c>
      <c r="M450" s="9">
        <v>196041.67</v>
      </c>
      <c r="N450" s="10">
        <v>65000</v>
      </c>
      <c r="O450" s="5">
        <f t="shared" si="49"/>
        <v>215000</v>
      </c>
      <c r="P450" s="12">
        <f t="shared" si="50"/>
        <v>3267.4772036474164</v>
      </c>
      <c r="Q450" s="12">
        <v>1000</v>
      </c>
      <c r="R450" s="12">
        <v>1350</v>
      </c>
      <c r="S450" s="13">
        <f t="shared" si="51"/>
        <v>5617.4772036474169</v>
      </c>
      <c r="T450" s="14">
        <f t="shared" si="52"/>
        <v>842.62158054711256</v>
      </c>
      <c r="U450" s="12">
        <v>225</v>
      </c>
      <c r="V450" s="12">
        <v>40</v>
      </c>
      <c r="W450" s="15">
        <f t="shared" si="53"/>
        <v>6725.0987841945298</v>
      </c>
      <c r="X450" s="27">
        <f t="shared" si="54"/>
        <v>5882.4772036474169</v>
      </c>
    </row>
    <row r="451" spans="2:24">
      <c r="B451" s="7" t="s">
        <v>946</v>
      </c>
      <c r="C451" s="8">
        <v>11.9</v>
      </c>
      <c r="D451" s="8" t="s">
        <v>947</v>
      </c>
      <c r="E451" s="8">
        <v>3.5</v>
      </c>
      <c r="F451" s="8" t="s">
        <v>30</v>
      </c>
      <c r="G451" s="8" t="s">
        <v>948</v>
      </c>
      <c r="H451" s="8">
        <v>2000</v>
      </c>
      <c r="I451" s="8" t="s">
        <v>41</v>
      </c>
      <c r="J451" s="8">
        <v>388</v>
      </c>
      <c r="K451" s="9">
        <v>393500</v>
      </c>
      <c r="L451" s="9">
        <v>290000</v>
      </c>
      <c r="M451" s="9">
        <v>477950</v>
      </c>
      <c r="N451" s="10">
        <v>65000</v>
      </c>
      <c r="O451" s="5">
        <f t="shared" si="49"/>
        <v>355000</v>
      </c>
      <c r="P451" s="12">
        <f t="shared" si="50"/>
        <v>5395.1367781155013</v>
      </c>
      <c r="Q451" s="12">
        <v>1000</v>
      </c>
      <c r="R451" s="12">
        <v>1350</v>
      </c>
      <c r="S451" s="13">
        <f t="shared" si="51"/>
        <v>7745.1367781155013</v>
      </c>
      <c r="T451" s="14">
        <f t="shared" si="52"/>
        <v>1161.7705167173251</v>
      </c>
      <c r="U451" s="12">
        <v>225</v>
      </c>
      <c r="V451" s="12">
        <v>40</v>
      </c>
      <c r="W451" s="15">
        <f t="shared" si="53"/>
        <v>9171.9072948328267</v>
      </c>
      <c r="X451" s="27">
        <f t="shared" si="54"/>
        <v>8010.1367781155013</v>
      </c>
    </row>
    <row r="452" spans="2:24">
      <c r="B452" s="7" t="s">
        <v>993</v>
      </c>
      <c r="C452" s="8">
        <v>8.6999999999999993</v>
      </c>
      <c r="D452" s="8" t="s">
        <v>994</v>
      </c>
      <c r="E452" s="8">
        <v>3.5</v>
      </c>
      <c r="F452" s="8" t="s">
        <v>34</v>
      </c>
      <c r="G452" s="8" t="s">
        <v>995</v>
      </c>
      <c r="H452" s="8">
        <v>1500</v>
      </c>
      <c r="I452" s="8" t="s">
        <v>41</v>
      </c>
      <c r="J452" s="8">
        <v>335</v>
      </c>
      <c r="K452" s="9">
        <v>158000</v>
      </c>
      <c r="L452" s="9">
        <v>100000</v>
      </c>
      <c r="M452" s="9">
        <v>129166.66</v>
      </c>
      <c r="N452" s="10">
        <v>65000</v>
      </c>
      <c r="O452" s="5">
        <f t="shared" si="49"/>
        <v>165000</v>
      </c>
      <c r="P452" s="12">
        <f t="shared" si="50"/>
        <v>2507.5987841945289</v>
      </c>
      <c r="Q452" s="12">
        <v>1000</v>
      </c>
      <c r="R452" s="12">
        <v>1350</v>
      </c>
      <c r="S452" s="13">
        <f t="shared" si="51"/>
        <v>4857.5987841945289</v>
      </c>
      <c r="T452" s="14">
        <f t="shared" si="52"/>
        <v>728.63981762917933</v>
      </c>
      <c r="U452" s="12">
        <v>225</v>
      </c>
      <c r="V452" s="12">
        <v>40</v>
      </c>
      <c r="W452" s="15">
        <f t="shared" si="53"/>
        <v>5851.2386018237084</v>
      </c>
      <c r="X452" s="27">
        <f t="shared" si="54"/>
        <v>5122.5987841945289</v>
      </c>
    </row>
    <row r="453" spans="2:24">
      <c r="B453" s="7" t="s">
        <v>1026</v>
      </c>
      <c r="C453" s="8">
        <v>7.1</v>
      </c>
      <c r="D453" s="8" t="s">
        <v>170</v>
      </c>
      <c r="E453" s="8">
        <v>3.5</v>
      </c>
      <c r="F453" s="8" t="s">
        <v>50</v>
      </c>
      <c r="G453" s="8" t="s">
        <v>1027</v>
      </c>
      <c r="H453" s="8">
        <v>1500</v>
      </c>
      <c r="I453" s="8" t="s">
        <v>41</v>
      </c>
      <c r="J453" s="8">
        <v>275</v>
      </c>
      <c r="K453" s="9">
        <v>140000</v>
      </c>
      <c r="L453" s="9">
        <v>100000</v>
      </c>
      <c r="M453" s="9">
        <v>167400</v>
      </c>
      <c r="N453" s="10">
        <v>65000</v>
      </c>
      <c r="O453" s="5">
        <f t="shared" si="49"/>
        <v>165000</v>
      </c>
      <c r="P453" s="12">
        <f t="shared" si="50"/>
        <v>2507.5987841945289</v>
      </c>
      <c r="Q453" s="12">
        <v>1000</v>
      </c>
      <c r="R453" s="12">
        <v>1350</v>
      </c>
      <c r="S453" s="13">
        <f t="shared" si="51"/>
        <v>4857.5987841945289</v>
      </c>
      <c r="T453" s="14">
        <f t="shared" si="52"/>
        <v>728.63981762917933</v>
      </c>
      <c r="U453" s="12">
        <v>225</v>
      </c>
      <c r="V453" s="12">
        <v>40</v>
      </c>
      <c r="W453" s="15">
        <f t="shared" si="53"/>
        <v>5851.2386018237084</v>
      </c>
      <c r="X453" s="27">
        <f t="shared" si="54"/>
        <v>5122.5987841945289</v>
      </c>
    </row>
    <row r="454" spans="2:24">
      <c r="B454" s="7" t="s">
        <v>1081</v>
      </c>
      <c r="C454" s="8">
        <v>5.2</v>
      </c>
      <c r="D454" s="8" t="s">
        <v>1082</v>
      </c>
      <c r="E454" s="8">
        <v>4.5</v>
      </c>
      <c r="F454" s="8" t="s">
        <v>22</v>
      </c>
      <c r="G454" s="8" t="s">
        <v>1083</v>
      </c>
      <c r="H454" s="8">
        <v>1600</v>
      </c>
      <c r="I454" s="8" t="s">
        <v>41</v>
      </c>
      <c r="J454" s="8">
        <v>267</v>
      </c>
      <c r="K454" s="9">
        <v>131000</v>
      </c>
      <c r="L454" s="9">
        <v>100000</v>
      </c>
      <c r="M454" s="9">
        <v>111809.52</v>
      </c>
      <c r="N454" s="10">
        <v>65000</v>
      </c>
      <c r="O454" s="5">
        <f t="shared" si="49"/>
        <v>165000</v>
      </c>
      <c r="P454" s="12">
        <f t="shared" si="50"/>
        <v>2507.5987841945289</v>
      </c>
      <c r="Q454" s="12">
        <v>1000</v>
      </c>
      <c r="R454" s="12">
        <v>1350</v>
      </c>
      <c r="S454" s="13">
        <f t="shared" si="51"/>
        <v>4857.5987841945289</v>
      </c>
      <c r="T454" s="14">
        <f t="shared" si="52"/>
        <v>728.63981762917933</v>
      </c>
      <c r="U454" s="12">
        <v>225</v>
      </c>
      <c r="V454" s="12">
        <v>40</v>
      </c>
      <c r="W454" s="15">
        <f t="shared" si="53"/>
        <v>5851.2386018237084</v>
      </c>
      <c r="X454" s="27">
        <f t="shared" si="54"/>
        <v>5122.5987841945289</v>
      </c>
    </row>
    <row r="455" spans="2:24">
      <c r="B455" s="7" t="s">
        <v>1142</v>
      </c>
      <c r="C455" s="8">
        <v>8.5</v>
      </c>
      <c r="D455" s="8" t="s">
        <v>257</v>
      </c>
      <c r="E455" s="8">
        <v>4</v>
      </c>
      <c r="F455" s="8" t="s">
        <v>34</v>
      </c>
      <c r="G455" s="8" t="s">
        <v>1143</v>
      </c>
      <c r="H455" s="8">
        <v>2000</v>
      </c>
      <c r="I455" s="8" t="s">
        <v>41</v>
      </c>
      <c r="J455" s="8">
        <v>347</v>
      </c>
      <c r="K455" s="9">
        <v>269000</v>
      </c>
      <c r="L455" s="9">
        <v>170000</v>
      </c>
      <c r="M455" s="9">
        <v>278956.53000000003</v>
      </c>
      <c r="N455" s="10">
        <v>65000</v>
      </c>
      <c r="O455" s="5">
        <f t="shared" si="49"/>
        <v>235000</v>
      </c>
      <c r="P455" s="12">
        <f t="shared" si="50"/>
        <v>3571.4285714285716</v>
      </c>
      <c r="Q455" s="12">
        <v>1000</v>
      </c>
      <c r="R455" s="12">
        <v>1350</v>
      </c>
      <c r="S455" s="13">
        <f t="shared" si="51"/>
        <v>5921.4285714285716</v>
      </c>
      <c r="T455" s="14">
        <f t="shared" si="52"/>
        <v>888.21428571428567</v>
      </c>
      <c r="U455" s="12">
        <v>225</v>
      </c>
      <c r="V455" s="12">
        <v>40</v>
      </c>
      <c r="W455" s="15">
        <f t="shared" si="53"/>
        <v>7074.6428571428569</v>
      </c>
      <c r="X455" s="27">
        <f t="shared" si="54"/>
        <v>6186.4285714285716</v>
      </c>
    </row>
    <row r="456" spans="2:24">
      <c r="B456" s="7" t="s">
        <v>1192</v>
      </c>
      <c r="C456" s="8">
        <v>9.3000000000000007</v>
      </c>
      <c r="D456" s="8" t="s">
        <v>1193</v>
      </c>
      <c r="E456" s="8">
        <v>4</v>
      </c>
      <c r="F456" s="8" t="s">
        <v>30</v>
      </c>
      <c r="G456" s="8" t="s">
        <v>1194</v>
      </c>
      <c r="H456" s="8">
        <v>2400</v>
      </c>
      <c r="I456" s="8" t="s">
        <v>41</v>
      </c>
      <c r="J456" s="8">
        <v>254</v>
      </c>
      <c r="K456" s="9">
        <v>440000</v>
      </c>
      <c r="L456" s="9">
        <v>350000</v>
      </c>
      <c r="M456" s="9">
        <v>563266.68999999994</v>
      </c>
      <c r="N456" s="10">
        <v>65000</v>
      </c>
      <c r="O456" s="5">
        <f t="shared" si="49"/>
        <v>415000</v>
      </c>
      <c r="P456" s="12">
        <f t="shared" si="50"/>
        <v>6306.9908814589671</v>
      </c>
      <c r="Q456" s="12">
        <v>1000</v>
      </c>
      <c r="R456" s="12">
        <v>1350</v>
      </c>
      <c r="S456" s="13">
        <f t="shared" si="51"/>
        <v>8656.9908814589671</v>
      </c>
      <c r="T456" s="14">
        <f t="shared" si="52"/>
        <v>1298.5486322188451</v>
      </c>
      <c r="U456" s="12">
        <v>225</v>
      </c>
      <c r="V456" s="12">
        <v>40</v>
      </c>
      <c r="W456" s="15">
        <f t="shared" si="53"/>
        <v>10220.539513677812</v>
      </c>
      <c r="X456" s="27">
        <f t="shared" si="54"/>
        <v>8921.9908814589671</v>
      </c>
    </row>
    <row r="457" spans="2:24">
      <c r="B457" s="7" t="s">
        <v>1242</v>
      </c>
      <c r="C457" s="8">
        <v>10.7</v>
      </c>
      <c r="D457" s="8" t="s">
        <v>1243</v>
      </c>
      <c r="E457" s="8">
        <v>4</v>
      </c>
      <c r="F457" s="8" t="s">
        <v>34</v>
      </c>
      <c r="G457" s="8" t="s">
        <v>1244</v>
      </c>
      <c r="H457" s="8">
        <v>1800</v>
      </c>
      <c r="I457" s="8" t="s">
        <v>41</v>
      </c>
      <c r="J457" s="8">
        <v>248</v>
      </c>
      <c r="K457" s="9">
        <v>119000</v>
      </c>
      <c r="L457" s="9">
        <v>100000</v>
      </c>
      <c r="M457" s="9">
        <v>92900</v>
      </c>
      <c r="N457" s="10">
        <v>65000</v>
      </c>
      <c r="O457" s="5">
        <f t="shared" si="49"/>
        <v>165000</v>
      </c>
      <c r="P457" s="12">
        <f t="shared" si="50"/>
        <v>2507.5987841945289</v>
      </c>
      <c r="Q457" s="12">
        <v>1000</v>
      </c>
      <c r="R457" s="12">
        <v>1350</v>
      </c>
      <c r="S457" s="13">
        <f t="shared" si="51"/>
        <v>4857.5987841945289</v>
      </c>
      <c r="T457" s="14">
        <f t="shared" si="52"/>
        <v>728.63981762917933</v>
      </c>
      <c r="U457" s="12">
        <v>225</v>
      </c>
      <c r="V457" s="12">
        <v>40</v>
      </c>
      <c r="W457" s="15">
        <f t="shared" si="53"/>
        <v>5851.2386018237084</v>
      </c>
      <c r="X457" s="27">
        <f t="shared" si="54"/>
        <v>5122.5987841945289</v>
      </c>
    </row>
    <row r="458" spans="2:24">
      <c r="B458" s="7" t="s">
        <v>1258</v>
      </c>
      <c r="C458" s="8">
        <v>4.4000000000000004</v>
      </c>
      <c r="D458" s="8" t="s">
        <v>1259</v>
      </c>
      <c r="E458" s="8">
        <v>4</v>
      </c>
      <c r="F458" s="8" t="s">
        <v>50</v>
      </c>
      <c r="G458" s="8" t="s">
        <v>1260</v>
      </c>
      <c r="H458" s="8">
        <v>3000</v>
      </c>
      <c r="I458" s="8" t="s">
        <v>41</v>
      </c>
      <c r="J458" s="8">
        <v>248</v>
      </c>
      <c r="K458" s="9">
        <v>67000</v>
      </c>
      <c r="L458" s="9">
        <v>50000</v>
      </c>
      <c r="M458" s="9">
        <v>57518.52</v>
      </c>
      <c r="N458" s="10">
        <v>65000</v>
      </c>
      <c r="O458" s="5">
        <f t="shared" si="49"/>
        <v>115000</v>
      </c>
      <c r="P458" s="12">
        <f t="shared" si="50"/>
        <v>1747.7203647416413</v>
      </c>
      <c r="Q458" s="12">
        <v>1000</v>
      </c>
      <c r="R458" s="12">
        <v>1350</v>
      </c>
      <c r="S458" s="13">
        <f t="shared" si="51"/>
        <v>4097.7203647416409</v>
      </c>
      <c r="T458" s="14">
        <f t="shared" si="52"/>
        <v>614.65805471124611</v>
      </c>
      <c r="U458" s="12">
        <v>225</v>
      </c>
      <c r="V458" s="12">
        <v>40</v>
      </c>
      <c r="W458" s="15">
        <f t="shared" si="53"/>
        <v>4977.3784194528871</v>
      </c>
      <c r="X458" s="27">
        <f t="shared" si="54"/>
        <v>4362.7203647416409</v>
      </c>
    </row>
    <row r="459" spans="2:24">
      <c r="B459" s="7" t="s">
        <v>1261</v>
      </c>
      <c r="C459" s="8">
        <v>7.7</v>
      </c>
      <c r="D459" s="8" t="s">
        <v>542</v>
      </c>
      <c r="E459" s="8">
        <v>4</v>
      </c>
      <c r="F459" s="8" t="s">
        <v>30</v>
      </c>
      <c r="G459" s="8" t="s">
        <v>1262</v>
      </c>
      <c r="H459" s="8">
        <v>3000</v>
      </c>
      <c r="I459" s="8" t="s">
        <v>41</v>
      </c>
      <c r="J459" s="8">
        <v>289</v>
      </c>
      <c r="K459" s="9">
        <v>195000</v>
      </c>
      <c r="L459" s="9">
        <v>150000</v>
      </c>
      <c r="M459" s="9">
        <v>82000</v>
      </c>
      <c r="N459" s="10">
        <v>65000</v>
      </c>
      <c r="O459" s="5">
        <f t="shared" si="49"/>
        <v>215000</v>
      </c>
      <c r="P459" s="12">
        <f t="shared" si="50"/>
        <v>3267.4772036474164</v>
      </c>
      <c r="Q459" s="12">
        <v>1000</v>
      </c>
      <c r="R459" s="12">
        <v>1350</v>
      </c>
      <c r="S459" s="13">
        <f t="shared" si="51"/>
        <v>5617.4772036474169</v>
      </c>
      <c r="T459" s="14">
        <f t="shared" si="52"/>
        <v>842.62158054711256</v>
      </c>
      <c r="U459" s="12">
        <v>225</v>
      </c>
      <c r="V459" s="12">
        <v>40</v>
      </c>
      <c r="W459" s="15">
        <f t="shared" si="53"/>
        <v>6725.0987841945298</v>
      </c>
      <c r="X459" s="27">
        <f t="shared" si="54"/>
        <v>5882.4772036474169</v>
      </c>
    </row>
    <row r="460" spans="2:24">
      <c r="B460" s="7" t="s">
        <v>1280</v>
      </c>
      <c r="C460" s="8">
        <v>7.1</v>
      </c>
      <c r="D460" s="8" t="s">
        <v>1281</v>
      </c>
      <c r="E460" s="8">
        <v>4.5</v>
      </c>
      <c r="F460" s="8" t="s">
        <v>30</v>
      </c>
      <c r="G460" s="8" t="s">
        <v>1282</v>
      </c>
      <c r="H460" s="8">
        <v>4800</v>
      </c>
      <c r="I460" s="8" t="s">
        <v>41</v>
      </c>
      <c r="J460" s="8">
        <v>569</v>
      </c>
      <c r="K460" s="9">
        <v>1236000</v>
      </c>
      <c r="L460" s="9">
        <v>920000</v>
      </c>
      <c r="M460" s="9">
        <v>1013111.13</v>
      </c>
      <c r="N460" s="10">
        <v>65000</v>
      </c>
      <c r="O460" s="5">
        <f t="shared" si="49"/>
        <v>985000</v>
      </c>
      <c r="P460" s="12">
        <f t="shared" si="50"/>
        <v>14969.604863221884</v>
      </c>
      <c r="Q460" s="12">
        <v>1000</v>
      </c>
      <c r="R460" s="12">
        <v>1350</v>
      </c>
      <c r="S460" s="13">
        <f t="shared" si="51"/>
        <v>17319.604863221884</v>
      </c>
      <c r="T460" s="14">
        <f t="shared" si="52"/>
        <v>2597.9407294832827</v>
      </c>
      <c r="U460" s="12">
        <v>225</v>
      </c>
      <c r="V460" s="12">
        <v>40</v>
      </c>
      <c r="W460" s="15">
        <f t="shared" si="53"/>
        <v>20182.545592705166</v>
      </c>
      <c r="X460" s="27">
        <f t="shared" si="54"/>
        <v>17584.604863221884</v>
      </c>
    </row>
    <row r="461" spans="2:24">
      <c r="B461" s="7" t="s">
        <v>1319</v>
      </c>
      <c r="C461" s="8">
        <v>8.5</v>
      </c>
      <c r="D461" s="8" t="s">
        <v>1320</v>
      </c>
      <c r="E461" s="8">
        <v>4</v>
      </c>
      <c r="F461" s="8" t="s">
        <v>34</v>
      </c>
      <c r="G461" s="8" t="s">
        <v>1321</v>
      </c>
      <c r="H461" s="8">
        <v>2000</v>
      </c>
      <c r="I461" s="8" t="s">
        <v>41</v>
      </c>
      <c r="J461" s="8">
        <v>275</v>
      </c>
      <c r="K461" s="9">
        <v>276000</v>
      </c>
      <c r="L461" s="9">
        <v>200000</v>
      </c>
      <c r="M461" s="9">
        <v>239851.86</v>
      </c>
      <c r="N461" s="10">
        <v>65000</v>
      </c>
      <c r="O461" s="5">
        <f t="shared" si="49"/>
        <v>265000</v>
      </c>
      <c r="P461" s="12">
        <f t="shared" si="50"/>
        <v>4027.355623100304</v>
      </c>
      <c r="Q461" s="12">
        <v>1000</v>
      </c>
      <c r="R461" s="12">
        <v>1350</v>
      </c>
      <c r="S461" s="13">
        <f t="shared" si="51"/>
        <v>6377.355623100304</v>
      </c>
      <c r="T461" s="14">
        <f t="shared" si="52"/>
        <v>956.60334346504555</v>
      </c>
      <c r="U461" s="12">
        <v>225</v>
      </c>
      <c r="V461" s="12">
        <v>40</v>
      </c>
      <c r="W461" s="15">
        <f t="shared" si="53"/>
        <v>7598.9589665653493</v>
      </c>
      <c r="X461" s="27">
        <f t="shared" si="54"/>
        <v>6642.355623100304</v>
      </c>
    </row>
    <row r="462" spans="2:24">
      <c r="B462" s="7" t="s">
        <v>1322</v>
      </c>
      <c r="C462" s="8">
        <v>7.6</v>
      </c>
      <c r="D462" s="8" t="s">
        <v>1323</v>
      </c>
      <c r="E462" s="8">
        <v>3.5</v>
      </c>
      <c r="F462" s="8" t="s">
        <v>22</v>
      </c>
      <c r="G462" s="8" t="s">
        <v>1324</v>
      </c>
      <c r="H462" s="8">
        <v>2000</v>
      </c>
      <c r="I462" s="8" t="s">
        <v>41</v>
      </c>
      <c r="J462" s="8">
        <v>1324</v>
      </c>
      <c r="K462" s="9">
        <v>590000</v>
      </c>
      <c r="L462" s="9">
        <v>150000</v>
      </c>
      <c r="M462" s="9">
        <v>205583.33</v>
      </c>
      <c r="N462" s="10">
        <v>65000</v>
      </c>
      <c r="O462" s="5">
        <f t="shared" si="49"/>
        <v>215000</v>
      </c>
      <c r="P462" s="12">
        <f t="shared" si="50"/>
        <v>3267.4772036474164</v>
      </c>
      <c r="Q462" s="12">
        <v>1000</v>
      </c>
      <c r="R462" s="12">
        <v>1350</v>
      </c>
      <c r="S462" s="13">
        <f t="shared" si="51"/>
        <v>5617.4772036474169</v>
      </c>
      <c r="T462" s="14">
        <f t="shared" si="52"/>
        <v>842.62158054711256</v>
      </c>
      <c r="U462" s="12">
        <v>225</v>
      </c>
      <c r="V462" s="12">
        <v>40</v>
      </c>
      <c r="W462" s="15">
        <f t="shared" si="53"/>
        <v>6725.0987841945298</v>
      </c>
      <c r="X462" s="27">
        <f t="shared" si="54"/>
        <v>5882.4772036474169</v>
      </c>
    </row>
    <row r="463" spans="2:24">
      <c r="B463" s="7" t="s">
        <v>1328</v>
      </c>
      <c r="C463" s="8">
        <v>8.8000000000000007</v>
      </c>
      <c r="D463" s="8" t="s">
        <v>1329</v>
      </c>
      <c r="E463" s="8">
        <v>4</v>
      </c>
      <c r="F463" s="8" t="s">
        <v>22</v>
      </c>
      <c r="G463" s="8" t="s">
        <v>1330</v>
      </c>
      <c r="H463" s="8">
        <v>2000</v>
      </c>
      <c r="I463" s="8" t="s">
        <v>41</v>
      </c>
      <c r="J463" s="8">
        <v>395</v>
      </c>
      <c r="K463" s="9">
        <v>265000</v>
      </c>
      <c r="L463" s="9">
        <v>140000</v>
      </c>
      <c r="M463" s="9">
        <v>286142.84000000003</v>
      </c>
      <c r="N463" s="10">
        <v>65000</v>
      </c>
      <c r="O463" s="5">
        <f t="shared" si="49"/>
        <v>205000</v>
      </c>
      <c r="P463" s="12">
        <f t="shared" si="50"/>
        <v>3115.5015197568391</v>
      </c>
      <c r="Q463" s="12">
        <v>1000</v>
      </c>
      <c r="R463" s="12">
        <v>1350</v>
      </c>
      <c r="S463" s="13">
        <f t="shared" si="51"/>
        <v>5465.5015197568391</v>
      </c>
      <c r="T463" s="14">
        <f t="shared" si="52"/>
        <v>819.82522796352589</v>
      </c>
      <c r="U463" s="12">
        <v>225</v>
      </c>
      <c r="V463" s="12">
        <v>40</v>
      </c>
      <c r="W463" s="15">
        <f t="shared" si="53"/>
        <v>6550.3267477203653</v>
      </c>
      <c r="X463" s="27">
        <f t="shared" si="54"/>
        <v>5730.5015197568391</v>
      </c>
    </row>
    <row r="464" spans="2:24">
      <c r="B464" s="7" t="s">
        <v>857</v>
      </c>
      <c r="C464" s="8">
        <v>6.11</v>
      </c>
      <c r="D464" s="8" t="s">
        <v>39</v>
      </c>
      <c r="E464" s="8">
        <v>4</v>
      </c>
      <c r="F464" s="8" t="s">
        <v>27</v>
      </c>
      <c r="G464" s="8" t="s">
        <v>858</v>
      </c>
      <c r="H464" s="8">
        <v>2000</v>
      </c>
      <c r="I464" s="8" t="s">
        <v>317</v>
      </c>
      <c r="J464" s="8">
        <v>198</v>
      </c>
      <c r="K464" s="9">
        <v>86000</v>
      </c>
      <c r="L464" s="9">
        <v>40000</v>
      </c>
      <c r="M464" s="9">
        <v>84590.95</v>
      </c>
      <c r="N464" s="10">
        <v>65000</v>
      </c>
      <c r="O464" s="5">
        <f t="shared" si="49"/>
        <v>105000</v>
      </c>
      <c r="P464" s="12">
        <f t="shared" si="50"/>
        <v>1595.744680851064</v>
      </c>
      <c r="Q464" s="12">
        <v>1000</v>
      </c>
      <c r="R464" s="12">
        <v>1350</v>
      </c>
      <c r="S464" s="13">
        <f t="shared" si="51"/>
        <v>3945.744680851064</v>
      </c>
      <c r="T464" s="14">
        <f t="shared" si="52"/>
        <v>591.86170212765956</v>
      </c>
      <c r="U464" s="12">
        <v>225</v>
      </c>
      <c r="V464" s="12">
        <v>40</v>
      </c>
      <c r="W464" s="15">
        <f t="shared" si="53"/>
        <v>4802.6063829787236</v>
      </c>
      <c r="X464" s="27">
        <f t="shared" si="54"/>
        <v>4210.744680851064</v>
      </c>
    </row>
    <row r="465" spans="2:24">
      <c r="B465" s="7" t="s">
        <v>1161</v>
      </c>
      <c r="C465" s="8">
        <v>8.3000000000000007</v>
      </c>
      <c r="D465" s="8" t="s">
        <v>365</v>
      </c>
      <c r="E465" s="8">
        <v>4</v>
      </c>
      <c r="F465" s="8" t="s">
        <v>30</v>
      </c>
      <c r="G465" s="8" t="s">
        <v>1162</v>
      </c>
      <c r="H465" s="8">
        <v>2000</v>
      </c>
      <c r="I465" s="8" t="s">
        <v>317</v>
      </c>
      <c r="J465" s="8">
        <v>219</v>
      </c>
      <c r="K465" s="9">
        <v>315000</v>
      </c>
      <c r="L465" s="9">
        <v>300000</v>
      </c>
      <c r="M465" s="9">
        <v>365500</v>
      </c>
      <c r="N465" s="10">
        <v>65000</v>
      </c>
      <c r="O465" s="5">
        <f t="shared" si="49"/>
        <v>365000</v>
      </c>
      <c r="P465" s="12">
        <f t="shared" si="50"/>
        <v>5547.1124620060791</v>
      </c>
      <c r="Q465" s="12">
        <v>1000</v>
      </c>
      <c r="R465" s="12">
        <v>1350</v>
      </c>
      <c r="S465" s="13">
        <f t="shared" si="51"/>
        <v>7897.1124620060791</v>
      </c>
      <c r="T465" s="14">
        <f t="shared" si="52"/>
        <v>1184.5668693009118</v>
      </c>
      <c r="U465" s="12">
        <v>225</v>
      </c>
      <c r="V465" s="12">
        <v>40</v>
      </c>
      <c r="W465" s="15">
        <f t="shared" si="53"/>
        <v>9346.6793313069902</v>
      </c>
      <c r="X465" s="27">
        <f t="shared" si="54"/>
        <v>8162.1124620060791</v>
      </c>
    </row>
    <row r="466" spans="2:24">
      <c r="B466" s="7" t="s">
        <v>1130</v>
      </c>
      <c r="C466" s="8">
        <v>12.6</v>
      </c>
      <c r="D466" s="8" t="s">
        <v>1131</v>
      </c>
      <c r="E466" s="8">
        <v>4</v>
      </c>
      <c r="F466" s="8" t="s">
        <v>34</v>
      </c>
      <c r="G466" s="8" t="s">
        <v>1132</v>
      </c>
      <c r="H466" s="8">
        <v>2200</v>
      </c>
      <c r="I466" s="8" t="s">
        <v>291</v>
      </c>
      <c r="J466" s="8">
        <v>323</v>
      </c>
      <c r="K466" s="9">
        <v>804000</v>
      </c>
      <c r="L466" s="9">
        <v>600000</v>
      </c>
      <c r="M466" s="9">
        <v>1161461.5</v>
      </c>
      <c r="N466" s="10">
        <v>65000</v>
      </c>
      <c r="O466" s="5">
        <f t="shared" si="49"/>
        <v>665000</v>
      </c>
      <c r="P466" s="12">
        <f t="shared" si="50"/>
        <v>10106.382978723404</v>
      </c>
      <c r="Q466" s="12">
        <v>1000</v>
      </c>
      <c r="R466" s="12">
        <v>1350</v>
      </c>
      <c r="S466" s="13">
        <f t="shared" si="51"/>
        <v>12456.382978723404</v>
      </c>
      <c r="T466" s="14">
        <f t="shared" si="52"/>
        <v>1868.4574468085107</v>
      </c>
      <c r="U466" s="12">
        <v>225</v>
      </c>
      <c r="V466" s="12">
        <v>40</v>
      </c>
      <c r="W466" s="15">
        <f t="shared" si="53"/>
        <v>14589.840425531915</v>
      </c>
      <c r="X466" s="27">
        <f t="shared" si="54"/>
        <v>12721.382978723404</v>
      </c>
    </row>
    <row r="467" spans="2:24">
      <c r="B467" s="7" t="s">
        <v>1250</v>
      </c>
      <c r="C467" s="8">
        <v>8.9</v>
      </c>
      <c r="D467" s="8" t="s">
        <v>508</v>
      </c>
      <c r="E467" s="8">
        <v>4</v>
      </c>
      <c r="F467" s="8" t="s">
        <v>30</v>
      </c>
      <c r="G467" s="8" t="s">
        <v>1251</v>
      </c>
      <c r="H467" s="8">
        <v>2500</v>
      </c>
      <c r="I467" s="8" t="s">
        <v>291</v>
      </c>
      <c r="J467" s="8">
        <v>327</v>
      </c>
      <c r="K467" s="9">
        <v>382500</v>
      </c>
      <c r="L467" s="9">
        <v>280000</v>
      </c>
      <c r="M467" s="9">
        <v>429761.91</v>
      </c>
      <c r="N467" s="10">
        <v>65000</v>
      </c>
      <c r="O467" s="5">
        <f t="shared" si="49"/>
        <v>345000</v>
      </c>
      <c r="P467" s="12">
        <f t="shared" si="50"/>
        <v>5243.1610942249245</v>
      </c>
      <c r="Q467" s="12">
        <v>1000</v>
      </c>
      <c r="R467" s="12">
        <v>1350</v>
      </c>
      <c r="S467" s="13">
        <f t="shared" si="51"/>
        <v>7593.1610942249245</v>
      </c>
      <c r="T467" s="14">
        <f t="shared" si="52"/>
        <v>1138.9741641337387</v>
      </c>
      <c r="U467" s="12">
        <v>225</v>
      </c>
      <c r="V467" s="12">
        <v>40</v>
      </c>
      <c r="W467" s="15">
        <f t="shared" si="53"/>
        <v>8997.1352583586631</v>
      </c>
      <c r="X467" s="27">
        <f t="shared" si="54"/>
        <v>7858.1610942249245</v>
      </c>
    </row>
    <row r="468" spans="2:24">
      <c r="B468" s="7" t="s">
        <v>1015</v>
      </c>
      <c r="C468" s="8">
        <v>7.11</v>
      </c>
      <c r="D468" s="8" t="s">
        <v>145</v>
      </c>
      <c r="E468" s="8">
        <v>3.5</v>
      </c>
      <c r="F468" s="8" t="s">
        <v>30</v>
      </c>
      <c r="G468" s="8" t="s">
        <v>1016</v>
      </c>
      <c r="H468" s="8">
        <v>3000</v>
      </c>
      <c r="I468" s="8" t="s">
        <v>130</v>
      </c>
      <c r="J468" s="8">
        <v>964</v>
      </c>
      <c r="K468" s="9">
        <v>735500</v>
      </c>
      <c r="L468" s="9">
        <v>380000</v>
      </c>
      <c r="M468" s="9">
        <v>404379.31</v>
      </c>
      <c r="N468" s="10">
        <v>65000</v>
      </c>
      <c r="O468" s="5">
        <f t="shared" si="49"/>
        <v>445000</v>
      </c>
      <c r="P468" s="12">
        <f t="shared" si="50"/>
        <v>6762.9179331306996</v>
      </c>
      <c r="Q468" s="12">
        <v>1000</v>
      </c>
      <c r="R468" s="12">
        <v>1350</v>
      </c>
      <c r="S468" s="13">
        <f t="shared" si="51"/>
        <v>9112.9179331306987</v>
      </c>
      <c r="T468" s="14">
        <f t="shared" si="52"/>
        <v>1366.9376899696047</v>
      </c>
      <c r="U468" s="12">
        <v>225</v>
      </c>
      <c r="V468" s="12">
        <v>40</v>
      </c>
      <c r="W468" s="15">
        <f t="shared" si="53"/>
        <v>10744.855623100304</v>
      </c>
      <c r="X468" s="27">
        <f t="shared" si="54"/>
        <v>9377.9179331306987</v>
      </c>
    </row>
    <row r="469" spans="2:24">
      <c r="B469" s="7" t="s">
        <v>1204</v>
      </c>
      <c r="C469" s="8">
        <v>8.6</v>
      </c>
      <c r="D469" s="8" t="s">
        <v>1205</v>
      </c>
      <c r="E469" s="8">
        <v>4</v>
      </c>
      <c r="F469" s="8" t="s">
        <v>30</v>
      </c>
      <c r="G469" s="8" t="s">
        <v>1206</v>
      </c>
      <c r="H469" s="8">
        <v>2400</v>
      </c>
      <c r="I469" s="8" t="s">
        <v>1207</v>
      </c>
      <c r="J469" s="8">
        <v>275</v>
      </c>
      <c r="K469" s="9">
        <v>410000</v>
      </c>
      <c r="L469" s="9">
        <v>350000</v>
      </c>
      <c r="M469" s="9">
        <v>480772.72</v>
      </c>
      <c r="N469" s="10">
        <v>65000</v>
      </c>
      <c r="O469" s="5">
        <f t="shared" si="49"/>
        <v>415000</v>
      </c>
      <c r="P469" s="12">
        <f t="shared" si="50"/>
        <v>6306.9908814589671</v>
      </c>
      <c r="Q469" s="12">
        <v>1000</v>
      </c>
      <c r="R469" s="12">
        <v>1350</v>
      </c>
      <c r="S469" s="13">
        <f t="shared" si="51"/>
        <v>8656.9908814589671</v>
      </c>
      <c r="T469" s="14">
        <f t="shared" si="52"/>
        <v>1298.5486322188451</v>
      </c>
      <c r="U469" s="12">
        <v>225</v>
      </c>
      <c r="V469" s="12">
        <v>40</v>
      </c>
      <c r="W469" s="15">
        <f t="shared" si="53"/>
        <v>10220.539513677812</v>
      </c>
      <c r="X469" s="27">
        <f t="shared" si="54"/>
        <v>8921.9908814589671</v>
      </c>
    </row>
    <row r="470" spans="2:24">
      <c r="B470" s="7" t="s">
        <v>1188</v>
      </c>
      <c r="C470" s="8">
        <v>7.3</v>
      </c>
      <c r="D470" s="8" t="s">
        <v>429</v>
      </c>
      <c r="E470" s="8">
        <v>4</v>
      </c>
      <c r="F470" s="8" t="s">
        <v>22</v>
      </c>
      <c r="G470" s="8" t="s">
        <v>1189</v>
      </c>
      <c r="H470" s="8">
        <v>2400</v>
      </c>
      <c r="I470" s="8" t="s">
        <v>296</v>
      </c>
      <c r="J470" s="8">
        <v>93</v>
      </c>
      <c r="K470" s="9">
        <v>290000</v>
      </c>
      <c r="L470" s="9">
        <v>280000</v>
      </c>
      <c r="M470" s="9">
        <v>0</v>
      </c>
      <c r="N470" s="10">
        <v>65000</v>
      </c>
      <c r="O470" s="5">
        <f t="shared" si="49"/>
        <v>345000</v>
      </c>
      <c r="P470" s="12">
        <f t="shared" si="50"/>
        <v>5243.1610942249245</v>
      </c>
      <c r="Q470" s="12">
        <v>1000</v>
      </c>
      <c r="R470" s="12">
        <v>1350</v>
      </c>
      <c r="S470" s="13">
        <f t="shared" si="51"/>
        <v>7593.1610942249245</v>
      </c>
      <c r="T470" s="14">
        <f t="shared" si="52"/>
        <v>1138.9741641337387</v>
      </c>
      <c r="U470" s="12">
        <v>225</v>
      </c>
      <c r="V470" s="12">
        <v>40</v>
      </c>
      <c r="W470" s="15">
        <f t="shared" si="53"/>
        <v>8997.1352583586631</v>
      </c>
      <c r="X470" s="27">
        <f t="shared" si="54"/>
        <v>7858.1610942249245</v>
      </c>
    </row>
    <row r="471" spans="2:24">
      <c r="B471" s="7" t="s">
        <v>1401</v>
      </c>
      <c r="C471" s="8">
        <v>10.11</v>
      </c>
      <c r="D471" s="8" t="s">
        <v>1393</v>
      </c>
      <c r="E471" s="8">
        <v>4</v>
      </c>
      <c r="F471" s="8" t="s">
        <v>498</v>
      </c>
      <c r="G471" s="8" t="s">
        <v>1402</v>
      </c>
      <c r="H471" s="8">
        <v>1500</v>
      </c>
      <c r="I471" s="8" t="s">
        <v>296</v>
      </c>
      <c r="J471" s="8">
        <v>65</v>
      </c>
      <c r="K471" s="9">
        <v>331000</v>
      </c>
      <c r="L471" s="9">
        <v>340000</v>
      </c>
      <c r="M471" s="9">
        <v>0</v>
      </c>
      <c r="N471" s="10">
        <v>65000</v>
      </c>
      <c r="O471" s="5">
        <f t="shared" si="49"/>
        <v>405000</v>
      </c>
      <c r="P471" s="12">
        <f t="shared" si="50"/>
        <v>6155.0151975683893</v>
      </c>
      <c r="Q471" s="12">
        <v>1000</v>
      </c>
      <c r="R471" s="12">
        <v>1350</v>
      </c>
      <c r="S471" s="13">
        <f t="shared" si="51"/>
        <v>8505.0151975683893</v>
      </c>
      <c r="T471" s="14">
        <f t="shared" si="52"/>
        <v>1275.7522796352584</v>
      </c>
      <c r="U471" s="12">
        <v>225</v>
      </c>
      <c r="V471" s="12">
        <v>40</v>
      </c>
      <c r="W471" s="15">
        <f t="shared" si="53"/>
        <v>10045.767477203648</v>
      </c>
      <c r="X471" s="27">
        <f t="shared" si="54"/>
        <v>8770.0151975683893</v>
      </c>
    </row>
    <row r="472" spans="2:24">
      <c r="B472" s="7" t="s">
        <v>917</v>
      </c>
      <c r="C472" s="8">
        <v>10.5</v>
      </c>
      <c r="D472" s="8" t="s">
        <v>918</v>
      </c>
      <c r="E472" s="8">
        <v>4</v>
      </c>
      <c r="F472" s="8" t="s">
        <v>30</v>
      </c>
      <c r="G472" s="8" t="s">
        <v>919</v>
      </c>
      <c r="H472" s="8">
        <v>2000</v>
      </c>
      <c r="I472" s="8" t="s">
        <v>349</v>
      </c>
      <c r="J472" s="8">
        <v>82</v>
      </c>
      <c r="K472" s="9">
        <v>171000</v>
      </c>
      <c r="L472" s="9">
        <v>175000</v>
      </c>
      <c r="M472" s="9">
        <v>0</v>
      </c>
      <c r="N472" s="10">
        <v>65000</v>
      </c>
      <c r="O472" s="5">
        <f t="shared" si="49"/>
        <v>240000</v>
      </c>
      <c r="P472" s="12">
        <f t="shared" si="50"/>
        <v>3647.4164133738605</v>
      </c>
      <c r="Q472" s="12">
        <v>1000</v>
      </c>
      <c r="R472" s="12">
        <v>1350</v>
      </c>
      <c r="S472" s="13">
        <f t="shared" si="51"/>
        <v>5997.4164133738605</v>
      </c>
      <c r="T472" s="14">
        <f t="shared" si="52"/>
        <v>899.612462006079</v>
      </c>
      <c r="U472" s="12">
        <v>225</v>
      </c>
      <c r="V472" s="12">
        <v>40</v>
      </c>
      <c r="W472" s="15">
        <f t="shared" si="53"/>
        <v>7162.0288753799396</v>
      </c>
      <c r="X472" s="27">
        <f t="shared" si="54"/>
        <v>6262.4164133738605</v>
      </c>
    </row>
    <row r="473" spans="2:24">
      <c r="B473" s="7" t="s">
        <v>827</v>
      </c>
      <c r="C473" s="8">
        <v>12.9</v>
      </c>
      <c r="D473" s="8" t="s">
        <v>828</v>
      </c>
      <c r="E473" s="8">
        <v>4</v>
      </c>
      <c r="F473" s="8" t="s">
        <v>30</v>
      </c>
      <c r="G473" s="8" t="s">
        <v>829</v>
      </c>
      <c r="H473" s="8">
        <v>1000</v>
      </c>
      <c r="I473" s="8" t="s">
        <v>58</v>
      </c>
      <c r="J473" s="8">
        <v>26</v>
      </c>
      <c r="K473" s="9">
        <v>145000</v>
      </c>
      <c r="L473" s="9">
        <v>160000</v>
      </c>
      <c r="M473" s="9">
        <v>191500</v>
      </c>
      <c r="N473" s="10">
        <v>65000</v>
      </c>
      <c r="O473" s="5">
        <f t="shared" si="49"/>
        <v>225000</v>
      </c>
      <c r="P473" s="12">
        <f t="shared" si="50"/>
        <v>3419.4528875379942</v>
      </c>
      <c r="Q473" s="12">
        <v>1000</v>
      </c>
      <c r="R473" s="12">
        <v>1350</v>
      </c>
      <c r="S473" s="13">
        <f t="shared" si="51"/>
        <v>5769.4528875379947</v>
      </c>
      <c r="T473" s="14">
        <f t="shared" si="52"/>
        <v>865.41793313069923</v>
      </c>
      <c r="U473" s="12">
        <v>225</v>
      </c>
      <c r="V473" s="12">
        <v>40</v>
      </c>
      <c r="W473" s="15">
        <f t="shared" si="53"/>
        <v>6899.8708206686943</v>
      </c>
      <c r="X473" s="27">
        <f t="shared" si="54"/>
        <v>6034.4528875379947</v>
      </c>
    </row>
    <row r="474" spans="2:24">
      <c r="B474" s="7" t="s">
        <v>849</v>
      </c>
      <c r="C474" s="8">
        <v>9.1999999999999993</v>
      </c>
      <c r="D474" s="8" t="s">
        <v>850</v>
      </c>
      <c r="E474" s="8">
        <v>3.5</v>
      </c>
      <c r="F474" s="8" t="s">
        <v>851</v>
      </c>
      <c r="G474" s="8" t="s">
        <v>852</v>
      </c>
      <c r="H474" s="8">
        <v>1200</v>
      </c>
      <c r="I474" s="8" t="s">
        <v>58</v>
      </c>
      <c r="J474" s="8">
        <v>9</v>
      </c>
      <c r="K474" s="9">
        <v>69000</v>
      </c>
      <c r="L474" s="9">
        <v>90000</v>
      </c>
      <c r="M474" s="9">
        <v>0</v>
      </c>
      <c r="N474" s="10">
        <v>65000</v>
      </c>
      <c r="O474" s="5">
        <f t="shared" si="49"/>
        <v>155000</v>
      </c>
      <c r="P474" s="12">
        <f t="shared" si="50"/>
        <v>2355.6231003039516</v>
      </c>
      <c r="Q474" s="12">
        <v>1000</v>
      </c>
      <c r="R474" s="12">
        <v>1350</v>
      </c>
      <c r="S474" s="13">
        <f t="shared" si="51"/>
        <v>4705.623100303952</v>
      </c>
      <c r="T474" s="14">
        <f t="shared" si="52"/>
        <v>705.84346504559278</v>
      </c>
      <c r="U474" s="12">
        <v>225</v>
      </c>
      <c r="V474" s="12">
        <v>40</v>
      </c>
      <c r="W474" s="15">
        <f t="shared" si="53"/>
        <v>5676.4665653495449</v>
      </c>
      <c r="X474" s="27">
        <f t="shared" si="54"/>
        <v>4970.623100303952</v>
      </c>
    </row>
    <row r="475" spans="2:24">
      <c r="B475" s="7" t="s">
        <v>920</v>
      </c>
      <c r="C475" s="8">
        <v>10.6</v>
      </c>
      <c r="D475" s="8" t="s">
        <v>921</v>
      </c>
      <c r="E475" s="8">
        <v>4</v>
      </c>
      <c r="F475" s="8" t="s">
        <v>34</v>
      </c>
      <c r="G475" s="8" t="s">
        <v>922</v>
      </c>
      <c r="H475" s="8">
        <v>2000</v>
      </c>
      <c r="I475" s="8" t="s">
        <v>58</v>
      </c>
      <c r="J475" s="8">
        <v>46</v>
      </c>
      <c r="K475" s="9">
        <v>99000</v>
      </c>
      <c r="L475" s="9">
        <v>110000</v>
      </c>
      <c r="M475" s="9">
        <v>0</v>
      </c>
      <c r="N475" s="10">
        <v>65000</v>
      </c>
      <c r="O475" s="5">
        <f t="shared" si="49"/>
        <v>175000</v>
      </c>
      <c r="P475" s="12">
        <f t="shared" si="50"/>
        <v>2659.5744680851067</v>
      </c>
      <c r="Q475" s="12">
        <v>1000</v>
      </c>
      <c r="R475" s="12">
        <v>1350</v>
      </c>
      <c r="S475" s="13">
        <f t="shared" si="51"/>
        <v>5009.5744680851067</v>
      </c>
      <c r="T475" s="14">
        <f t="shared" si="52"/>
        <v>751.436170212766</v>
      </c>
      <c r="U475" s="12">
        <v>225</v>
      </c>
      <c r="V475" s="12">
        <v>40</v>
      </c>
      <c r="W475" s="15">
        <f t="shared" si="53"/>
        <v>6026.0106382978729</v>
      </c>
      <c r="X475" s="27">
        <f t="shared" si="54"/>
        <v>5274.5744680851067</v>
      </c>
    </row>
    <row r="476" spans="2:24">
      <c r="B476" s="7" t="s">
        <v>996</v>
      </c>
      <c r="C476" s="8">
        <v>8.8000000000000007</v>
      </c>
      <c r="D476" s="8" t="s">
        <v>80</v>
      </c>
      <c r="E476" s="8">
        <v>4</v>
      </c>
      <c r="F476" s="8" t="s">
        <v>34</v>
      </c>
      <c r="G476" s="8" t="s">
        <v>997</v>
      </c>
      <c r="H476" s="8">
        <v>1500</v>
      </c>
      <c r="I476" s="8" t="s">
        <v>58</v>
      </c>
      <c r="J476" s="8">
        <v>40</v>
      </c>
      <c r="K476" s="9">
        <v>93000</v>
      </c>
      <c r="L476" s="9">
        <v>120000</v>
      </c>
      <c r="M476" s="9">
        <v>172500</v>
      </c>
      <c r="N476" s="10">
        <v>65000</v>
      </c>
      <c r="O476" s="5">
        <f t="shared" si="49"/>
        <v>185000</v>
      </c>
      <c r="P476" s="12">
        <f t="shared" si="50"/>
        <v>2811.550151975684</v>
      </c>
      <c r="Q476" s="12">
        <v>1000</v>
      </c>
      <c r="R476" s="12">
        <v>1350</v>
      </c>
      <c r="S476" s="13">
        <f t="shared" si="51"/>
        <v>5161.5501519756835</v>
      </c>
      <c r="T476" s="14">
        <f t="shared" si="52"/>
        <v>774.23252279635255</v>
      </c>
      <c r="U476" s="12">
        <v>225</v>
      </c>
      <c r="V476" s="12">
        <v>40</v>
      </c>
      <c r="W476" s="15">
        <f t="shared" si="53"/>
        <v>6200.7826747720364</v>
      </c>
      <c r="X476" s="27">
        <f t="shared" si="54"/>
        <v>5426.5501519756835</v>
      </c>
    </row>
    <row r="477" spans="2:24">
      <c r="B477" s="7" t="s">
        <v>1000</v>
      </c>
      <c r="C477" s="8">
        <v>9.6999999999999993</v>
      </c>
      <c r="D477" s="8" t="s">
        <v>80</v>
      </c>
      <c r="E477" s="8">
        <v>4</v>
      </c>
      <c r="F477" s="8" t="s">
        <v>34</v>
      </c>
      <c r="G477" s="8" t="s">
        <v>1001</v>
      </c>
      <c r="H477" s="8">
        <v>1500</v>
      </c>
      <c r="I477" s="8" t="s">
        <v>58</v>
      </c>
      <c r="J477" s="8">
        <v>72</v>
      </c>
      <c r="K477" s="9">
        <v>126000</v>
      </c>
      <c r="L477" s="9">
        <v>140000</v>
      </c>
      <c r="M477" s="9">
        <v>133315.79999999999</v>
      </c>
      <c r="N477" s="10">
        <v>65000</v>
      </c>
      <c r="O477" s="5">
        <f t="shared" si="49"/>
        <v>205000</v>
      </c>
      <c r="P477" s="12">
        <f t="shared" si="50"/>
        <v>3115.5015197568391</v>
      </c>
      <c r="Q477" s="12">
        <v>1000</v>
      </c>
      <c r="R477" s="12">
        <v>1350</v>
      </c>
      <c r="S477" s="13">
        <f t="shared" si="51"/>
        <v>5465.5015197568391</v>
      </c>
      <c r="T477" s="14">
        <f t="shared" si="52"/>
        <v>819.82522796352589</v>
      </c>
      <c r="U477" s="12">
        <v>225</v>
      </c>
      <c r="V477" s="12">
        <v>40</v>
      </c>
      <c r="W477" s="15">
        <f t="shared" si="53"/>
        <v>6550.3267477203653</v>
      </c>
      <c r="X477" s="27">
        <f t="shared" si="54"/>
        <v>5730.5015197568391</v>
      </c>
    </row>
    <row r="478" spans="2:24">
      <c r="B478" s="7" t="s">
        <v>1022</v>
      </c>
      <c r="C478" s="8">
        <v>10.8</v>
      </c>
      <c r="D478" s="8" t="s">
        <v>158</v>
      </c>
      <c r="E478" s="8">
        <v>4</v>
      </c>
      <c r="F478" s="8" t="s">
        <v>34</v>
      </c>
      <c r="G478" s="8" t="s">
        <v>1023</v>
      </c>
      <c r="H478" s="8">
        <v>1300</v>
      </c>
      <c r="I478" s="8" t="s">
        <v>58</v>
      </c>
      <c r="J478" s="8">
        <v>73</v>
      </c>
      <c r="K478" s="9">
        <v>114500</v>
      </c>
      <c r="L478" s="9">
        <v>130000</v>
      </c>
      <c r="M478" s="9">
        <v>261428.58</v>
      </c>
      <c r="N478" s="10">
        <v>65000</v>
      </c>
      <c r="O478" s="5">
        <f t="shared" si="49"/>
        <v>195000</v>
      </c>
      <c r="P478" s="12">
        <f t="shared" si="50"/>
        <v>2963.5258358662613</v>
      </c>
      <c r="Q478" s="12">
        <v>1000</v>
      </c>
      <c r="R478" s="12">
        <v>1350</v>
      </c>
      <c r="S478" s="13">
        <f t="shared" si="51"/>
        <v>5313.5258358662613</v>
      </c>
      <c r="T478" s="14">
        <f t="shared" si="52"/>
        <v>797.02887537993922</v>
      </c>
      <c r="U478" s="12">
        <v>225</v>
      </c>
      <c r="V478" s="12">
        <v>40</v>
      </c>
      <c r="W478" s="15">
        <f t="shared" si="53"/>
        <v>6375.5547112462009</v>
      </c>
      <c r="X478" s="27">
        <f t="shared" si="54"/>
        <v>5578.5258358662613</v>
      </c>
    </row>
    <row r="479" spans="2:24">
      <c r="B479" s="7" t="s">
        <v>1174</v>
      </c>
      <c r="C479" s="8">
        <v>8.6999999999999993</v>
      </c>
      <c r="D479" s="8" t="s">
        <v>1175</v>
      </c>
      <c r="E479" s="8">
        <v>4</v>
      </c>
      <c r="F479" s="8" t="s">
        <v>34</v>
      </c>
      <c r="G479" s="8" t="s">
        <v>1176</v>
      </c>
      <c r="H479" s="8">
        <v>1500</v>
      </c>
      <c r="I479" s="8" t="s">
        <v>58</v>
      </c>
      <c r="J479" s="8">
        <v>33</v>
      </c>
      <c r="K479" s="9">
        <v>165000</v>
      </c>
      <c r="L479" s="9">
        <v>180000</v>
      </c>
      <c r="M479" s="9">
        <v>0</v>
      </c>
      <c r="N479" s="10">
        <v>65000</v>
      </c>
      <c r="O479" s="5">
        <f t="shared" si="49"/>
        <v>245000</v>
      </c>
      <c r="P479" s="12">
        <f t="shared" si="50"/>
        <v>3723.4042553191489</v>
      </c>
      <c r="Q479" s="12">
        <v>1000</v>
      </c>
      <c r="R479" s="12">
        <v>1350</v>
      </c>
      <c r="S479" s="13">
        <f t="shared" si="51"/>
        <v>6073.4042553191484</v>
      </c>
      <c r="T479" s="14">
        <f t="shared" si="52"/>
        <v>911.01063829787222</v>
      </c>
      <c r="U479" s="12">
        <v>225</v>
      </c>
      <c r="V479" s="12">
        <v>40</v>
      </c>
      <c r="W479" s="15">
        <f t="shared" si="53"/>
        <v>7249.4148936170204</v>
      </c>
      <c r="X479" s="27">
        <f t="shared" si="54"/>
        <v>6338.4042553191484</v>
      </c>
    </row>
    <row r="480" spans="2:24">
      <c r="B480" s="7" t="s">
        <v>1183</v>
      </c>
      <c r="C480" s="8">
        <v>7.1</v>
      </c>
      <c r="D480" s="8" t="s">
        <v>1184</v>
      </c>
      <c r="E480" s="8">
        <v>4</v>
      </c>
      <c r="F480" s="8" t="s">
        <v>30</v>
      </c>
      <c r="G480" s="8" t="s">
        <v>1185</v>
      </c>
      <c r="H480" s="8">
        <v>2400</v>
      </c>
      <c r="I480" s="8" t="s">
        <v>58</v>
      </c>
      <c r="J480" s="8">
        <v>323</v>
      </c>
      <c r="K480" s="9">
        <v>289000</v>
      </c>
      <c r="L480" s="9">
        <v>160000</v>
      </c>
      <c r="M480" s="9">
        <v>309363.63</v>
      </c>
      <c r="N480" s="10">
        <v>65000</v>
      </c>
      <c r="O480" s="5">
        <f t="shared" si="49"/>
        <v>225000</v>
      </c>
      <c r="P480" s="12">
        <f t="shared" si="50"/>
        <v>3419.4528875379942</v>
      </c>
      <c r="Q480" s="12">
        <v>1000</v>
      </c>
      <c r="R480" s="12">
        <v>1350</v>
      </c>
      <c r="S480" s="13">
        <f t="shared" si="51"/>
        <v>5769.4528875379947</v>
      </c>
      <c r="T480" s="14">
        <f t="shared" si="52"/>
        <v>865.41793313069923</v>
      </c>
      <c r="U480" s="12">
        <v>225</v>
      </c>
      <c r="V480" s="12">
        <v>40</v>
      </c>
      <c r="W480" s="15">
        <f t="shared" si="53"/>
        <v>6899.8708206686943</v>
      </c>
      <c r="X480" s="27">
        <f t="shared" si="54"/>
        <v>6034.4528875379947</v>
      </c>
    </row>
    <row r="481" spans="2:24">
      <c r="B481" s="7" t="s">
        <v>1220</v>
      </c>
      <c r="C481" s="8">
        <v>9.9</v>
      </c>
      <c r="D481" s="8" t="s">
        <v>476</v>
      </c>
      <c r="E481" s="8">
        <v>4</v>
      </c>
      <c r="F481" s="8" t="s">
        <v>99</v>
      </c>
      <c r="G481" s="8" t="s">
        <v>1221</v>
      </c>
      <c r="H481" s="8">
        <v>1300</v>
      </c>
      <c r="I481" s="8" t="s">
        <v>58</v>
      </c>
      <c r="J481" s="8">
        <v>68</v>
      </c>
      <c r="K481" s="9">
        <v>79000</v>
      </c>
      <c r="L481" s="9">
        <v>90000</v>
      </c>
      <c r="M481" s="9">
        <v>0</v>
      </c>
      <c r="N481" s="10">
        <v>65000</v>
      </c>
      <c r="O481" s="5">
        <f t="shared" si="49"/>
        <v>155000</v>
      </c>
      <c r="P481" s="12">
        <f t="shared" si="50"/>
        <v>2355.6231003039516</v>
      </c>
      <c r="Q481" s="12">
        <v>1000</v>
      </c>
      <c r="R481" s="12">
        <v>1350</v>
      </c>
      <c r="S481" s="13">
        <f t="shared" si="51"/>
        <v>4705.623100303952</v>
      </c>
      <c r="T481" s="14">
        <f t="shared" si="52"/>
        <v>705.84346504559278</v>
      </c>
      <c r="U481" s="12">
        <v>225</v>
      </c>
      <c r="V481" s="12">
        <v>40</v>
      </c>
      <c r="W481" s="15">
        <f t="shared" si="53"/>
        <v>5676.4665653495449</v>
      </c>
      <c r="X481" s="27">
        <f t="shared" si="54"/>
        <v>4970.623100303952</v>
      </c>
    </row>
    <row r="482" spans="2:24">
      <c r="B482" s="7" t="s">
        <v>1229</v>
      </c>
      <c r="C482" s="8">
        <v>10.6</v>
      </c>
      <c r="D482" s="8" t="s">
        <v>1230</v>
      </c>
      <c r="E482" s="8">
        <v>4</v>
      </c>
      <c r="F482" s="8" t="s">
        <v>30</v>
      </c>
      <c r="G482" s="8" t="s">
        <v>1231</v>
      </c>
      <c r="H482" s="8">
        <v>1300</v>
      </c>
      <c r="I482" s="8" t="s">
        <v>58</v>
      </c>
      <c r="J482" s="8">
        <v>78</v>
      </c>
      <c r="K482" s="9">
        <v>112000</v>
      </c>
      <c r="L482" s="9">
        <v>130000</v>
      </c>
      <c r="M482" s="9">
        <v>0</v>
      </c>
      <c r="N482" s="10">
        <v>65000</v>
      </c>
      <c r="O482" s="5">
        <f t="shared" si="49"/>
        <v>195000</v>
      </c>
      <c r="P482" s="12">
        <f t="shared" si="50"/>
        <v>2963.5258358662613</v>
      </c>
      <c r="Q482" s="12">
        <v>1000</v>
      </c>
      <c r="R482" s="12">
        <v>1350</v>
      </c>
      <c r="S482" s="13">
        <f t="shared" si="51"/>
        <v>5313.5258358662613</v>
      </c>
      <c r="T482" s="14">
        <f t="shared" si="52"/>
        <v>797.02887537993922</v>
      </c>
      <c r="U482" s="12">
        <v>225</v>
      </c>
      <c r="V482" s="12">
        <v>40</v>
      </c>
      <c r="W482" s="15">
        <f t="shared" si="53"/>
        <v>6375.5547112462009</v>
      </c>
      <c r="X482" s="27">
        <f t="shared" si="54"/>
        <v>5578.5258358662613</v>
      </c>
    </row>
    <row r="483" spans="2:24">
      <c r="B483" s="7" t="s">
        <v>1408</v>
      </c>
      <c r="C483" s="8">
        <v>7.7</v>
      </c>
      <c r="D483" s="8" t="s">
        <v>1409</v>
      </c>
      <c r="E483" s="8">
        <v>3.5</v>
      </c>
      <c r="F483" s="8" t="s">
        <v>83</v>
      </c>
      <c r="G483" s="8" t="s">
        <v>1410</v>
      </c>
      <c r="H483" s="8">
        <v>1300</v>
      </c>
      <c r="I483" s="8" t="s">
        <v>58</v>
      </c>
      <c r="J483" s="8">
        <v>45</v>
      </c>
      <c r="K483" s="9">
        <v>46000</v>
      </c>
      <c r="L483" s="9">
        <v>60000</v>
      </c>
      <c r="M483" s="9">
        <v>0</v>
      </c>
      <c r="N483" s="10">
        <v>65000</v>
      </c>
      <c r="O483" s="5">
        <f t="shared" si="49"/>
        <v>125000</v>
      </c>
      <c r="P483" s="12">
        <f t="shared" si="50"/>
        <v>1899.6960486322189</v>
      </c>
      <c r="Q483" s="12">
        <v>1000</v>
      </c>
      <c r="R483" s="12">
        <v>1350</v>
      </c>
      <c r="S483" s="13">
        <f t="shared" si="51"/>
        <v>4249.6960486322187</v>
      </c>
      <c r="T483" s="14">
        <f t="shared" si="52"/>
        <v>637.45440729483278</v>
      </c>
      <c r="U483" s="12">
        <v>225</v>
      </c>
      <c r="V483" s="12">
        <v>40</v>
      </c>
      <c r="W483" s="15">
        <f t="shared" si="53"/>
        <v>5152.1504559270516</v>
      </c>
      <c r="X483" s="27">
        <f t="shared" si="54"/>
        <v>4514.6960486322187</v>
      </c>
    </row>
    <row r="484" spans="2:24">
      <c r="B484" s="7" t="s">
        <v>1417</v>
      </c>
      <c r="C484" s="8">
        <v>8.6</v>
      </c>
      <c r="D484" s="8" t="s">
        <v>1418</v>
      </c>
      <c r="E484" s="8">
        <v>4</v>
      </c>
      <c r="F484" s="8" t="s">
        <v>83</v>
      </c>
      <c r="G484" s="8" t="s">
        <v>1419</v>
      </c>
      <c r="H484" s="8">
        <v>1300</v>
      </c>
      <c r="I484" s="8" t="s">
        <v>58</v>
      </c>
      <c r="J484" s="8">
        <v>64</v>
      </c>
      <c r="K484" s="9">
        <v>110000</v>
      </c>
      <c r="L484" s="9">
        <v>140000</v>
      </c>
      <c r="M484" s="9">
        <v>0</v>
      </c>
      <c r="N484" s="10">
        <v>65000</v>
      </c>
      <c r="O484" s="5">
        <f t="shared" si="49"/>
        <v>205000</v>
      </c>
      <c r="P484" s="12">
        <f t="shared" si="50"/>
        <v>3115.5015197568391</v>
      </c>
      <c r="Q484" s="12">
        <v>1000</v>
      </c>
      <c r="R484" s="12">
        <v>1350</v>
      </c>
      <c r="S484" s="13">
        <f t="shared" si="51"/>
        <v>5465.5015197568391</v>
      </c>
      <c r="T484" s="14">
        <f t="shared" si="52"/>
        <v>819.82522796352589</v>
      </c>
      <c r="U484" s="12">
        <v>225</v>
      </c>
      <c r="V484" s="12">
        <v>40</v>
      </c>
      <c r="W484" s="15">
        <f t="shared" si="53"/>
        <v>6550.3267477203653</v>
      </c>
      <c r="X484" s="27">
        <f t="shared" si="54"/>
        <v>5730.5015197568391</v>
      </c>
    </row>
    <row r="485" spans="2:24">
      <c r="B485" s="7" t="s">
        <v>1430</v>
      </c>
      <c r="C485" s="8">
        <v>9.4</v>
      </c>
      <c r="D485" s="8" t="s">
        <v>778</v>
      </c>
      <c r="E485" s="8">
        <v>4</v>
      </c>
      <c r="F485" s="8" t="s">
        <v>337</v>
      </c>
      <c r="G485" s="8" t="s">
        <v>1431</v>
      </c>
      <c r="H485" s="8">
        <v>1200</v>
      </c>
      <c r="I485" s="8" t="s">
        <v>58</v>
      </c>
      <c r="J485" s="8">
        <v>12</v>
      </c>
      <c r="K485" s="9">
        <v>126500</v>
      </c>
      <c r="L485" s="9">
        <v>160000</v>
      </c>
      <c r="M485" s="9">
        <v>247333.33</v>
      </c>
      <c r="N485" s="10">
        <v>65000</v>
      </c>
      <c r="O485" s="5">
        <f t="shared" si="49"/>
        <v>225000</v>
      </c>
      <c r="P485" s="12">
        <f t="shared" si="50"/>
        <v>3419.4528875379942</v>
      </c>
      <c r="Q485" s="12">
        <v>1000</v>
      </c>
      <c r="R485" s="12">
        <v>1350</v>
      </c>
      <c r="S485" s="13">
        <f t="shared" si="51"/>
        <v>5769.4528875379947</v>
      </c>
      <c r="T485" s="14">
        <f t="shared" si="52"/>
        <v>865.41793313069923</v>
      </c>
      <c r="U485" s="12">
        <v>225</v>
      </c>
      <c r="V485" s="12">
        <v>40</v>
      </c>
      <c r="W485" s="15">
        <f t="shared" si="53"/>
        <v>6899.8708206686943</v>
      </c>
      <c r="X485" s="27">
        <f t="shared" si="54"/>
        <v>6034.4528875379947</v>
      </c>
    </row>
    <row r="486" spans="2:24">
      <c r="B486" s="7" t="s">
        <v>1435</v>
      </c>
      <c r="C486" s="8">
        <v>10.7</v>
      </c>
      <c r="D486" s="8" t="s">
        <v>1436</v>
      </c>
      <c r="E486" s="8">
        <v>4</v>
      </c>
      <c r="F486" s="8" t="s">
        <v>34</v>
      </c>
      <c r="G486" s="8" t="s">
        <v>1437</v>
      </c>
      <c r="H486" s="8">
        <v>1200</v>
      </c>
      <c r="I486" s="8" t="s">
        <v>58</v>
      </c>
      <c r="J486" s="8">
        <v>45</v>
      </c>
      <c r="K486" s="9">
        <v>127000</v>
      </c>
      <c r="L486" s="9">
        <v>140000</v>
      </c>
      <c r="M486" s="9">
        <v>156476.19</v>
      </c>
      <c r="N486" s="10">
        <v>65000</v>
      </c>
      <c r="O486" s="5">
        <f t="shared" si="49"/>
        <v>205000</v>
      </c>
      <c r="P486" s="12">
        <f t="shared" si="50"/>
        <v>3115.5015197568391</v>
      </c>
      <c r="Q486" s="12">
        <v>1000</v>
      </c>
      <c r="R486" s="12">
        <v>1350</v>
      </c>
      <c r="S486" s="13">
        <f t="shared" si="51"/>
        <v>5465.5015197568391</v>
      </c>
      <c r="T486" s="6">
        <f t="shared" si="52"/>
        <v>819.82522796352589</v>
      </c>
      <c r="U486" s="12">
        <v>225</v>
      </c>
      <c r="V486" s="12">
        <v>40</v>
      </c>
      <c r="W486" s="15">
        <f t="shared" si="53"/>
        <v>6550.3267477203653</v>
      </c>
      <c r="X486" s="27">
        <f t="shared" si="54"/>
        <v>5730.5015197568391</v>
      </c>
    </row>
    <row r="487" spans="2:24">
      <c r="B487" s="7" t="s">
        <v>973</v>
      </c>
      <c r="C487" s="8">
        <v>13.3</v>
      </c>
      <c r="D487" s="8" t="s">
        <v>974</v>
      </c>
      <c r="E487" s="8">
        <v>4</v>
      </c>
      <c r="F487" s="8" t="s">
        <v>34</v>
      </c>
      <c r="G487" s="8" t="s">
        <v>975</v>
      </c>
      <c r="H487" s="8">
        <v>2500</v>
      </c>
      <c r="I487" s="8" t="s">
        <v>414</v>
      </c>
      <c r="J487" s="8">
        <v>261</v>
      </c>
      <c r="K487" s="9">
        <v>466000</v>
      </c>
      <c r="L487" s="9">
        <v>420000</v>
      </c>
      <c r="M487" s="9">
        <v>510590.91</v>
      </c>
      <c r="N487" s="10">
        <v>65000</v>
      </c>
      <c r="O487" s="5">
        <f t="shared" si="49"/>
        <v>485000</v>
      </c>
      <c r="P487" s="12">
        <f t="shared" si="50"/>
        <v>7370.8206686930098</v>
      </c>
      <c r="Q487" s="12">
        <v>1000</v>
      </c>
      <c r="R487" s="12">
        <v>1350</v>
      </c>
      <c r="S487" s="13">
        <f t="shared" si="51"/>
        <v>9720.8206686930098</v>
      </c>
      <c r="T487" s="14">
        <f t="shared" si="52"/>
        <v>1458.1231003039513</v>
      </c>
      <c r="U487" s="12">
        <v>225</v>
      </c>
      <c r="V487" s="12">
        <v>40</v>
      </c>
      <c r="W487" s="15">
        <f t="shared" si="53"/>
        <v>11443.943768996962</v>
      </c>
      <c r="X487" s="27">
        <f t="shared" si="54"/>
        <v>9985.8206686930098</v>
      </c>
    </row>
    <row r="488" spans="2:24">
      <c r="B488" s="7" t="s">
        <v>1095</v>
      </c>
      <c r="C488" s="8">
        <v>8.1999999999999993</v>
      </c>
      <c r="D488" s="8" t="s">
        <v>1096</v>
      </c>
      <c r="E488" s="8">
        <v>4</v>
      </c>
      <c r="F488" s="8" t="s">
        <v>34</v>
      </c>
      <c r="G488" s="8" t="s">
        <v>1097</v>
      </c>
      <c r="H488" s="8">
        <v>2000</v>
      </c>
      <c r="I488" s="8" t="s">
        <v>414</v>
      </c>
      <c r="J488" s="8">
        <v>262</v>
      </c>
      <c r="K488" s="9">
        <v>270500</v>
      </c>
      <c r="L488" s="9">
        <v>290000</v>
      </c>
      <c r="M488" s="9">
        <v>730000</v>
      </c>
      <c r="N488" s="10">
        <v>65000</v>
      </c>
      <c r="O488" s="5">
        <f t="shared" si="49"/>
        <v>355000</v>
      </c>
      <c r="P488" s="12">
        <f t="shared" si="50"/>
        <v>5395.1367781155013</v>
      </c>
      <c r="Q488" s="12">
        <v>1000</v>
      </c>
      <c r="R488" s="12">
        <v>1350</v>
      </c>
      <c r="S488" s="13">
        <f t="shared" si="51"/>
        <v>7745.1367781155013</v>
      </c>
      <c r="T488" s="14">
        <f t="shared" si="52"/>
        <v>1161.7705167173251</v>
      </c>
      <c r="U488" s="12">
        <v>225</v>
      </c>
      <c r="V488" s="12">
        <v>40</v>
      </c>
      <c r="W488" s="15">
        <f t="shared" si="53"/>
        <v>9171.9072948328267</v>
      </c>
      <c r="X488" s="27">
        <f t="shared" si="54"/>
        <v>8010.1367781155013</v>
      </c>
    </row>
    <row r="489" spans="2:24">
      <c r="B489" s="7" t="s">
        <v>1462</v>
      </c>
      <c r="C489" s="8">
        <v>10.7</v>
      </c>
      <c r="D489" s="8" t="s">
        <v>1463</v>
      </c>
      <c r="E489" s="8">
        <v>4</v>
      </c>
      <c r="F489" s="8" t="s">
        <v>27</v>
      </c>
      <c r="G489" s="8" t="s">
        <v>1464</v>
      </c>
      <c r="H489" s="8">
        <v>1800</v>
      </c>
      <c r="I489" s="8" t="s">
        <v>26</v>
      </c>
      <c r="J489" s="8">
        <v>31</v>
      </c>
      <c r="K489" s="9">
        <v>313000</v>
      </c>
      <c r="L489" s="9">
        <v>320000</v>
      </c>
      <c r="M489" s="9">
        <v>0</v>
      </c>
      <c r="N489" s="10">
        <v>65000</v>
      </c>
      <c r="O489" s="5">
        <f t="shared" si="49"/>
        <v>385000</v>
      </c>
      <c r="P489" s="12">
        <f t="shared" si="50"/>
        <v>5851.0638297872347</v>
      </c>
      <c r="Q489" s="12">
        <v>1000</v>
      </c>
      <c r="R489" s="12">
        <v>1350</v>
      </c>
      <c r="S489" s="13">
        <f t="shared" si="51"/>
        <v>8201.0638297872356</v>
      </c>
      <c r="T489" s="30">
        <f t="shared" si="52"/>
        <v>1230.1595744680853</v>
      </c>
      <c r="U489" s="12">
        <v>225</v>
      </c>
      <c r="V489" s="12">
        <v>40</v>
      </c>
      <c r="W489" s="15">
        <f t="shared" si="53"/>
        <v>9696.2234042553209</v>
      </c>
      <c r="X489" s="27">
        <f t="shared" si="54"/>
        <v>8466.0638297872356</v>
      </c>
    </row>
    <row r="490" spans="2:24">
      <c r="B490" s="7" t="s">
        <v>1465</v>
      </c>
      <c r="C490" s="8">
        <v>10.1</v>
      </c>
      <c r="D490" s="8" t="s">
        <v>787</v>
      </c>
      <c r="E490" s="8">
        <v>4</v>
      </c>
      <c r="F490" s="8" t="s">
        <v>30</v>
      </c>
      <c r="G490" s="8" t="s">
        <v>1466</v>
      </c>
      <c r="H490" s="8">
        <v>1800</v>
      </c>
      <c r="I490" s="8" t="s">
        <v>26</v>
      </c>
      <c r="J490" s="8">
        <v>52</v>
      </c>
      <c r="K490" s="9">
        <v>316000</v>
      </c>
      <c r="L490" s="9">
        <v>320000</v>
      </c>
      <c r="M490" s="9">
        <v>560000</v>
      </c>
      <c r="N490" s="10">
        <v>65000</v>
      </c>
      <c r="O490" s="5">
        <f t="shared" si="49"/>
        <v>385000</v>
      </c>
      <c r="P490" s="12">
        <f t="shared" si="50"/>
        <v>5851.0638297872347</v>
      </c>
      <c r="Q490" s="12">
        <v>1000</v>
      </c>
      <c r="R490" s="12">
        <v>1350</v>
      </c>
      <c r="S490" s="13">
        <f t="shared" si="51"/>
        <v>8201.0638297872356</v>
      </c>
      <c r="T490" s="30">
        <f t="shared" si="52"/>
        <v>1230.1595744680853</v>
      </c>
      <c r="U490" s="12">
        <v>225</v>
      </c>
      <c r="V490" s="12">
        <v>40</v>
      </c>
      <c r="W490" s="15">
        <f t="shared" si="53"/>
        <v>9696.2234042553209</v>
      </c>
      <c r="X490" s="27">
        <f t="shared" si="54"/>
        <v>8466.0638297872356</v>
      </c>
    </row>
  </sheetData>
  <sortState ref="B246:Y495">
    <sortCondition ref="I246:I495"/>
  </sortState>
  <phoneticPr fontId="16"/>
  <hyperlinks>
    <hyperlink ref="B3" r:id="rId1"/>
    <hyperlink ref="B41" r:id="rId2"/>
    <hyperlink ref="B32" r:id="rId3"/>
    <hyperlink ref="B6" r:id="rId4"/>
    <hyperlink ref="B13" r:id="rId5"/>
    <hyperlink ref="B19" r:id="rId6"/>
    <hyperlink ref="B156" r:id="rId7"/>
    <hyperlink ref="B184" r:id="rId8"/>
    <hyperlink ref="B166" r:id="rId9"/>
    <hyperlink ref="B167" r:id="rId10"/>
    <hyperlink ref="B179" r:id="rId11"/>
    <hyperlink ref="B203" r:id="rId12"/>
    <hyperlink ref="B20" r:id="rId13"/>
    <hyperlink ref="B147" r:id="rId14"/>
    <hyperlink ref="B200" r:id="rId15"/>
    <hyperlink ref="B190" r:id="rId16"/>
    <hyperlink ref="B52" r:id="rId17"/>
    <hyperlink ref="B75" r:id="rId18"/>
    <hyperlink ref="B79" r:id="rId19"/>
    <hyperlink ref="B129" r:id="rId20"/>
    <hyperlink ref="B93" r:id="rId21"/>
    <hyperlink ref="B148" r:id="rId22"/>
    <hyperlink ref="B176" r:id="rId23"/>
    <hyperlink ref="B67" r:id="rId24"/>
    <hyperlink ref="B149" r:id="rId25"/>
    <hyperlink ref="B123" r:id="rId26"/>
    <hyperlink ref="B150" r:id="rId27"/>
    <hyperlink ref="B160" r:id="rId28"/>
    <hyperlink ref="B8" r:id="rId29"/>
    <hyperlink ref="B42" r:id="rId30"/>
    <hyperlink ref="B80" r:id="rId31"/>
    <hyperlink ref="B39" r:id="rId32"/>
    <hyperlink ref="B201" r:id="rId33"/>
    <hyperlink ref="B207" r:id="rId34"/>
    <hyperlink ref="B81" r:id="rId35"/>
    <hyperlink ref="B142" r:id="rId36"/>
    <hyperlink ref="B216" r:id="rId37"/>
    <hyperlink ref="B16" r:id="rId38"/>
    <hyperlink ref="B76" r:id="rId39"/>
    <hyperlink ref="B178" r:id="rId40"/>
    <hyperlink ref="B236" r:id="rId41"/>
    <hyperlink ref="B237" r:id="rId42"/>
    <hyperlink ref="B238" r:id="rId43"/>
    <hyperlink ref="B217" r:id="rId44"/>
    <hyperlink ref="B229" r:id="rId45"/>
    <hyperlink ref="B211" r:id="rId46"/>
    <hyperlink ref="B9" r:id="rId47"/>
    <hyperlink ref="B77" r:id="rId48"/>
    <hyperlink ref="B127" r:id="rId49"/>
    <hyperlink ref="B21" r:id="rId50"/>
    <hyperlink ref="B108" r:id="rId51"/>
    <hyperlink ref="B225" r:id="rId52"/>
    <hyperlink ref="B208" r:id="rId53"/>
    <hyperlink ref="B240" r:id="rId54"/>
    <hyperlink ref="B212" r:id="rId55"/>
    <hyperlink ref="B168" r:id="rId56"/>
    <hyperlink ref="B130" r:id="rId57"/>
    <hyperlink ref="B102" r:id="rId58"/>
    <hyperlink ref="B135" r:id="rId59"/>
    <hyperlink ref="B64" r:id="rId60"/>
    <hyperlink ref="B65" r:id="rId61"/>
    <hyperlink ref="B43" r:id="rId62"/>
    <hyperlink ref="B31" r:id="rId63"/>
    <hyperlink ref="B191" r:id="rId64"/>
    <hyperlink ref="B213" r:id="rId65"/>
    <hyperlink ref="B151" r:id="rId66"/>
    <hyperlink ref="B241" r:id="rId67"/>
    <hyperlink ref="B62" r:id="rId68"/>
    <hyperlink ref="B33" r:id="rId69"/>
    <hyperlink ref="B82" r:id="rId70"/>
    <hyperlink ref="B74" r:id="rId71"/>
    <hyperlink ref="B72" r:id="rId72"/>
    <hyperlink ref="B169" r:id="rId73"/>
    <hyperlink ref="B214" r:id="rId74"/>
    <hyperlink ref="B29" r:id="rId75"/>
    <hyperlink ref="B66" r:id="rId76"/>
    <hyperlink ref="B10" r:id="rId77"/>
    <hyperlink ref="B44" r:id="rId78"/>
    <hyperlink ref="B199" r:id="rId79"/>
    <hyperlink ref="B137" r:id="rId80"/>
    <hyperlink ref="B59" r:id="rId81"/>
    <hyperlink ref="B94" r:id="rId82"/>
    <hyperlink ref="B161" r:id="rId83"/>
    <hyperlink ref="B114" r:id="rId84"/>
    <hyperlink ref="B38" r:id="rId85"/>
    <hyperlink ref="B40" r:id="rId86"/>
    <hyperlink ref="B58" r:id="rId87"/>
    <hyperlink ref="B63" r:id="rId88"/>
    <hyperlink ref="B95" r:id="rId89"/>
    <hyperlink ref="B235" r:id="rId90"/>
    <hyperlink ref="B68" r:id="rId91"/>
    <hyperlink ref="B83" r:id="rId92"/>
    <hyperlink ref="B84" r:id="rId93"/>
    <hyperlink ref="B103" r:id="rId94"/>
    <hyperlink ref="B152" r:id="rId95"/>
    <hyperlink ref="B170" r:id="rId96"/>
    <hyperlink ref="B177" r:id="rId97"/>
    <hyperlink ref="B197" r:id="rId98"/>
    <hyperlink ref="B218" r:id="rId99"/>
    <hyperlink ref="B34" r:id="rId100"/>
    <hyperlink ref="B96" r:id="rId101"/>
    <hyperlink ref="B90" r:id="rId102"/>
    <hyperlink ref="B162" r:id="rId103"/>
    <hyperlink ref="B124" r:id="rId104"/>
    <hyperlink ref="B109" r:id="rId105"/>
    <hyperlink ref="B97" r:id="rId106"/>
    <hyperlink ref="B18" r:id="rId107"/>
    <hyperlink ref="B35" r:id="rId108"/>
    <hyperlink ref="B11" r:id="rId109"/>
    <hyperlink ref="B15" r:id="rId110"/>
    <hyperlink ref="B46" r:id="rId111"/>
    <hyperlink ref="B7" r:id="rId112"/>
    <hyperlink ref="B27" r:id="rId113"/>
    <hyperlink ref="B45" r:id="rId114"/>
    <hyperlink ref="B121" r:id="rId115"/>
    <hyperlink ref="B180" r:id="rId116"/>
    <hyperlink ref="B23" r:id="rId117"/>
    <hyperlink ref="B54" r:id="rId118"/>
    <hyperlink ref="B159" r:id="rId119"/>
    <hyperlink ref="B30" r:id="rId120"/>
    <hyperlink ref="B55" r:id="rId121"/>
    <hyperlink ref="B57" r:id="rId122"/>
    <hyperlink ref="B153" r:id="rId123"/>
    <hyperlink ref="B171" r:id="rId124"/>
    <hyperlink ref="B110" r:id="rId125"/>
    <hyperlink ref="B47" r:id="rId126"/>
    <hyperlink ref="B182" r:id="rId127"/>
    <hyperlink ref="B192" r:id="rId128"/>
    <hyperlink ref="B163" r:id="rId129"/>
    <hyperlink ref="B111" r:id="rId130"/>
    <hyperlink ref="B185" r:id="rId131"/>
    <hyperlink ref="B78" r:id="rId132"/>
    <hyperlink ref="B186" r:id="rId133"/>
    <hyperlink ref="B193" r:id="rId134"/>
    <hyperlink ref="B223" r:id="rId135"/>
    <hyperlink ref="B230" r:id="rId136"/>
    <hyperlink ref="B69" r:id="rId137"/>
    <hyperlink ref="B85" r:id="rId138"/>
    <hyperlink ref="B115" r:id="rId139"/>
    <hyperlink ref="B198" r:id="rId140"/>
    <hyperlink ref="B91" r:id="rId141"/>
    <hyperlink ref="B98" r:id="rId142"/>
    <hyperlink ref="B104" r:id="rId143"/>
    <hyperlink ref="B131" r:id="rId144"/>
    <hyperlink ref="B136" r:id="rId145"/>
    <hyperlink ref="B187" r:id="rId146"/>
    <hyperlink ref="B157" r:id="rId147"/>
    <hyperlink ref="B132" r:id="rId148"/>
    <hyperlink ref="B14" r:id="rId149"/>
    <hyperlink ref="B22" r:id="rId150"/>
    <hyperlink ref="B204" r:id="rId151"/>
    <hyperlink ref="B86" r:id="rId152"/>
    <hyperlink ref="B215" r:id="rId153"/>
    <hyperlink ref="B228" r:id="rId154"/>
    <hyperlink ref="B239" r:id="rId155"/>
    <hyperlink ref="B231" r:id="rId156"/>
    <hyperlink ref="B48" r:id="rId157"/>
    <hyperlink ref="B188" r:id="rId158"/>
    <hyperlink ref="B60" r:id="rId159"/>
    <hyperlink ref="B220" r:id="rId160"/>
    <hyperlink ref="B221" r:id="rId161"/>
    <hyperlink ref="B232" r:id="rId162"/>
    <hyperlink ref="B53" r:id="rId163"/>
    <hyperlink ref="B24" r:id="rId164"/>
    <hyperlink ref="B50" r:id="rId165"/>
    <hyperlink ref="B117" r:id="rId166"/>
    <hyperlink ref="B154" r:id="rId167"/>
    <hyperlink ref="B138" r:id="rId168"/>
    <hyperlink ref="B116" r:id="rId169"/>
    <hyperlink ref="B36" r:id="rId170"/>
    <hyperlink ref="B133" r:id="rId171"/>
    <hyperlink ref="B158" r:id="rId172"/>
    <hyperlink ref="B49" r:id="rId173"/>
    <hyperlink ref="B113" r:id="rId174"/>
    <hyperlink ref="B25" r:id="rId175"/>
    <hyperlink ref="B227" r:id="rId176"/>
    <hyperlink ref="B233" r:id="rId177"/>
    <hyperlink ref="B51" r:id="rId178"/>
    <hyperlink ref="B87" r:id="rId179"/>
    <hyperlink ref="B139" r:id="rId180"/>
    <hyperlink ref="B73" r:id="rId181"/>
    <hyperlink ref="B105" r:id="rId182"/>
    <hyperlink ref="B118" r:id="rId183"/>
    <hyperlink ref="B145" r:id="rId184"/>
    <hyperlink ref="B210" r:id="rId185"/>
    <hyperlink ref="B205" r:id="rId186"/>
    <hyperlink ref="B61" r:id="rId187"/>
    <hyperlink ref="B37" r:id="rId188"/>
    <hyperlink ref="B70" r:id="rId189"/>
    <hyperlink ref="B99" r:id="rId190"/>
    <hyperlink ref="B143" r:id="rId191"/>
    <hyperlink ref="B100" r:id="rId192"/>
    <hyperlink ref="B101" r:id="rId193"/>
    <hyperlink ref="B172" r:id="rId194"/>
    <hyperlink ref="B206" r:id="rId195"/>
    <hyperlink ref="B5" r:id="rId196"/>
    <hyperlink ref="B17" r:id="rId197"/>
    <hyperlink ref="B4" r:id="rId198"/>
    <hyperlink ref="B28" r:id="rId199"/>
    <hyperlink ref="B12" r:id="rId200"/>
    <hyperlink ref="B56" r:id="rId201"/>
    <hyperlink ref="B92" r:id="rId202"/>
    <hyperlink ref="B106" r:id="rId203"/>
    <hyperlink ref="B140" r:id="rId204"/>
    <hyperlink ref="B119" r:id="rId205"/>
    <hyperlink ref="B88" r:id="rId206"/>
    <hyperlink ref="B155" r:id="rId207"/>
    <hyperlink ref="B125" r:id="rId208"/>
    <hyperlink ref="B126" r:id="rId209"/>
    <hyperlink ref="B173" r:id="rId210"/>
    <hyperlink ref="B183" r:id="rId211"/>
    <hyperlink ref="B189" r:id="rId212"/>
    <hyperlink ref="B202" r:id="rId213"/>
    <hyperlink ref="B234" r:id="rId214"/>
    <hyperlink ref="B26" r:id="rId215"/>
    <hyperlink ref="B107" r:id="rId216"/>
    <hyperlink ref="B120" r:id="rId217"/>
    <hyperlink ref="B164" r:id="rId218"/>
    <hyperlink ref="B174" r:id="rId219"/>
    <hyperlink ref="B165" r:id="rId220"/>
    <hyperlink ref="B196" r:id="rId221"/>
    <hyperlink ref="B128" r:id="rId222"/>
    <hyperlink ref="B209" r:id="rId223"/>
    <hyperlink ref="B224" r:id="rId224"/>
    <hyperlink ref="B226" r:id="rId225"/>
    <hyperlink ref="B219" r:id="rId226"/>
    <hyperlink ref="B222" r:id="rId227"/>
    <hyperlink ref="B144" r:id="rId228"/>
    <hyperlink ref="B134" r:id="rId229"/>
    <hyperlink ref="B175" r:id="rId230"/>
    <hyperlink ref="B194" r:id="rId231"/>
    <hyperlink ref="B71" r:id="rId232"/>
    <hyperlink ref="B112" r:id="rId233"/>
    <hyperlink ref="B89" r:id="rId234"/>
    <hyperlink ref="B141" r:id="rId235"/>
    <hyperlink ref="B122" r:id="rId236"/>
    <hyperlink ref="B195" r:id="rId237"/>
    <hyperlink ref="B181" r:id="rId238"/>
    <hyperlink ref="B146" r:id="rId239"/>
    <hyperlink ref="B247" r:id="rId240"/>
    <hyperlink ref="B473" r:id="rId241"/>
    <hyperlink ref="B418" r:id="rId242"/>
    <hyperlink ref="B415" r:id="rId243"/>
    <hyperlink ref="B402" r:id="rId244"/>
    <hyperlink ref="B365" r:id="rId245"/>
    <hyperlink ref="B354" r:id="rId246"/>
    <hyperlink ref="B356" r:id="rId247"/>
    <hyperlink ref="B274" r:id="rId248"/>
    <hyperlink ref="B474" r:id="rId249"/>
    <hyperlink ref="B422" r:id="rId250"/>
    <hyperlink ref="B464" r:id="rId251"/>
    <hyperlink ref="B318" r:id="rId252"/>
    <hyperlink ref="B443" r:id="rId253"/>
    <hyperlink ref="B432" r:id="rId254"/>
    <hyperlink ref="B338" r:id="rId255"/>
    <hyperlink ref="B339" r:id="rId256"/>
    <hyperlink ref="B340" r:id="rId257"/>
    <hyperlink ref="B450" r:id="rId258"/>
    <hyperlink ref="B333" r:id="rId259"/>
    <hyperlink ref="B366" r:id="rId260"/>
    <hyperlink ref="B357" r:id="rId261"/>
    <hyperlink ref="B367" r:id="rId262"/>
    <hyperlink ref="B368" r:id="rId263"/>
    <hyperlink ref="B369" r:id="rId264"/>
    <hyperlink ref="B370" r:id="rId265"/>
    <hyperlink ref="B371" r:id="rId266"/>
    <hyperlink ref="B419" r:id="rId267"/>
    <hyperlink ref="B320" r:id="rId268"/>
    <hyperlink ref="B316" r:id="rId269"/>
    <hyperlink ref="B373" r:id="rId270"/>
    <hyperlink ref="B444" r:id="rId271"/>
    <hyperlink ref="B475" r:id="rId272"/>
    <hyperlink ref="B275" r:id="rId273"/>
    <hyperlink ref="B276" r:id="rId274"/>
    <hyperlink ref="B440" r:id="rId275"/>
    <hyperlink ref="B277" r:id="rId276"/>
    <hyperlink ref="B278" r:id="rId277"/>
    <hyperlink ref="B337" r:id="rId278"/>
    <hyperlink ref="B279" r:id="rId279"/>
    <hyperlink ref="B280" r:id="rId280"/>
    <hyperlink ref="B451" r:id="rId281"/>
    <hyperlink ref="B281" r:id="rId282"/>
    <hyperlink ref="B403" r:id="rId283"/>
    <hyperlink ref="B325" r:id="rId284"/>
    <hyperlink ref="B330" r:id="rId285"/>
    <hyperlink ref="B428" r:id="rId286"/>
    <hyperlink ref="B341" r:id="rId287"/>
    <hyperlink ref="B374" r:id="rId288"/>
    <hyperlink ref="B265" r:id="rId289"/>
    <hyperlink ref="B487" r:id="rId290"/>
    <hyperlink ref="B268" r:id="rId291"/>
    <hyperlink ref="B421" r:id="rId292"/>
    <hyperlink ref="B305" r:id="rId293"/>
    <hyperlink ref="B359" r:id="rId294"/>
    <hyperlink ref="B423" r:id="rId295"/>
    <hyperlink ref="B375" r:id="rId296"/>
    <hyperlink ref="B452" r:id="rId297"/>
    <hyperlink ref="B424" r:id="rId298"/>
    <hyperlink ref="B436" r:id="rId299"/>
    <hyperlink ref="B342" r:id="rId300"/>
    <hyperlink ref="B376" r:id="rId301"/>
    <hyperlink ref="B468" r:id="rId302"/>
    <hyperlink ref="B282" r:id="rId303"/>
    <hyperlink ref="B425" r:id="rId304"/>
    <hyperlink ref="B478" r:id="rId305"/>
    <hyperlink ref="B283" r:id="rId306"/>
    <hyperlink ref="B453" r:id="rId307"/>
    <hyperlink ref="B420" r:id="rId308"/>
    <hyperlink ref="B445" r:id="rId309"/>
    <hyperlink ref="B285" r:id="rId310"/>
    <hyperlink ref="B410" r:id="rId311"/>
    <hyperlink ref="B411" r:id="rId312"/>
    <hyperlink ref="B377" r:id="rId313"/>
    <hyperlink ref="B404" r:id="rId314"/>
    <hyperlink ref="B416" r:id="rId315"/>
    <hyperlink ref="B286" r:id="rId316"/>
    <hyperlink ref="B405" r:id="rId317"/>
    <hyperlink ref="B326" r:id="rId318"/>
    <hyperlink ref="B379" r:id="rId319"/>
    <hyperlink ref="B380" r:id="rId320"/>
    <hyperlink ref="B287" r:id="rId321"/>
    <hyperlink ref="B306" r:id="rId322"/>
    <hyperlink ref="B381" r:id="rId323"/>
    <hyperlink ref="B324" r:id="rId324"/>
    <hyperlink ref="B454" r:id="rId325"/>
    <hyperlink ref="B288" r:id="rId326"/>
    <hyperlink ref="B429" r:id="rId327"/>
    <hyperlink ref="B269" r:id="rId328"/>
    <hyperlink ref="B248" r:id="rId329"/>
    <hyperlink ref="B488" r:id="rId330"/>
    <hyperlink ref="B343" r:id="rId331"/>
    <hyperlink ref="B344" r:id="rId332"/>
    <hyperlink ref="B433" r:id="rId333"/>
    <hyperlink ref="B383" r:id="rId334"/>
    <hyperlink ref="B384" r:id="rId335"/>
    <hyperlink ref="B412" r:id="rId336"/>
    <hyperlink ref="B434" r:id="rId337"/>
    <hyperlink ref="B289" r:id="rId338"/>
    <hyperlink ref="B466" r:id="rId339"/>
    <hyperlink ref="B290" r:id="rId340"/>
    <hyperlink ref="B291" r:id="rId341"/>
    <hyperlink ref="B313" r:id="rId342"/>
    <hyperlink ref="B292" r:id="rId343"/>
    <hyperlink ref="B455" r:id="rId344"/>
    <hyperlink ref="B321" r:id="rId345"/>
    <hyperlink ref="B430" r:id="rId346"/>
    <hyperlink ref="B331" r:id="rId347"/>
    <hyperlink ref="B323" r:id="rId348"/>
    <hyperlink ref="B401" r:id="rId349"/>
    <hyperlink ref="B437" r:id="rId350"/>
    <hyperlink ref="B472" r:id="rId351"/>
    <hyperlink ref="B465" r:id="rId352"/>
    <hyperlink ref="B322" r:id="rId353"/>
    <hyperlink ref="B293" r:id="rId354"/>
    <hyperlink ref="B385" r:id="rId355"/>
    <hyperlink ref="B386" r:id="rId356"/>
    <hyperlink ref="B479" r:id="rId357"/>
    <hyperlink ref="B413" r:id="rId358"/>
    <hyperlink ref="B480" r:id="rId359"/>
    <hyperlink ref="B310" r:id="rId360"/>
    <hyperlink ref="B470" r:id="rId361"/>
    <hyperlink ref="B307" r:id="rId362"/>
    <hyperlink ref="B456" r:id="rId363"/>
    <hyperlink ref="B446" r:id="rId364"/>
    <hyperlink ref="B387" r:id="rId365"/>
    <hyperlink ref="B266" r:id="rId366"/>
    <hyperlink ref="B406" r:id="rId367"/>
    <hyperlink ref="B469" r:id="rId368"/>
    <hyperlink ref="B284" r:id="rId369"/>
    <hyperlink ref="B345" r:id="rId370"/>
    <hyperlink ref="B267" r:id="rId371"/>
    <hyperlink ref="B448" r:id="rId372"/>
    <hyperlink ref="B332" r:id="rId373"/>
    <hyperlink ref="B481" r:id="rId374"/>
    <hyperlink ref="B426" r:id="rId375"/>
    <hyperlink ref="B427" r:id="rId376"/>
    <hyperlink ref="B482" r:id="rId377"/>
    <hyperlink ref="B314" r:id="rId378"/>
    <hyperlink ref="B346" r:id="rId379"/>
    <hyperlink ref="B394" r:id="rId380"/>
    <hyperlink ref="B329" r:id="rId381"/>
    <hyperlink ref="B457" r:id="rId382"/>
    <hyperlink ref="B270" r:id="rId383"/>
    <hyperlink ref="B271" r:id="rId384"/>
    <hyperlink ref="B467" r:id="rId385"/>
    <hyperlink ref="B272" r:id="rId386"/>
    <hyperlink ref="B249" r:id="rId387"/>
    <hyperlink ref="B458" r:id="rId388"/>
    <hyperlink ref="B459" r:id="rId389"/>
    <hyperlink ref="B273" r:id="rId390"/>
    <hyperlink ref="B311" r:id="rId391"/>
    <hyperlink ref="B431" r:id="rId392"/>
    <hyperlink ref="B312" r:id="rId393"/>
    <hyperlink ref="B294" r:id="rId394"/>
    <hyperlink ref="B399" r:id="rId395"/>
    <hyperlink ref="B460" r:id="rId396"/>
    <hyperlink ref="B442" r:id="rId397"/>
    <hyperlink ref="B400" r:id="rId398"/>
    <hyperlink ref="B317" r:id="rId399"/>
    <hyperlink ref="B250" r:id="rId400"/>
    <hyperlink ref="B407" r:id="rId401"/>
    <hyperlink ref="B327" r:id="rId402"/>
    <hyperlink ref="B251" r:id="rId403"/>
    <hyperlink ref="B347" r:id="rId404"/>
    <hyperlink ref="B252" r:id="rId405"/>
    <hyperlink ref="B253" r:id="rId406"/>
    <hyperlink ref="B308" r:id="rId407"/>
    <hyperlink ref="B309" r:id="rId408"/>
    <hyperlink ref="B461" r:id="rId409"/>
    <hyperlink ref="B462" r:id="rId410"/>
    <hyperlink ref="B361" r:id="rId411"/>
    <hyperlink ref="B463" r:id="rId412"/>
    <hyperlink ref="B254" r:id="rId413"/>
    <hyperlink ref="B246" r:id="rId414"/>
    <hyperlink ref="B255" r:id="rId415"/>
    <hyperlink ref="B256" r:id="rId416"/>
    <hyperlink ref="B295" r:id="rId417"/>
    <hyperlink ref="B328" r:id="rId418"/>
    <hyperlink ref="B296" r:id="rId419"/>
    <hyperlink ref="B297" r:id="rId420"/>
    <hyperlink ref="B257" r:id="rId421"/>
    <hyperlink ref="B298" r:id="rId422"/>
    <hyperlink ref="B258" r:id="rId423"/>
    <hyperlink ref="B299" r:id="rId424"/>
    <hyperlink ref="B300" r:id="rId425"/>
    <hyperlink ref="B409" r:id="rId426"/>
    <hyperlink ref="B259" r:id="rId427"/>
    <hyperlink ref="B260" r:id="rId428"/>
    <hyperlink ref="B261" r:id="rId429"/>
    <hyperlink ref="B262" r:id="rId430"/>
    <hyperlink ref="B263" r:id="rId431"/>
    <hyperlink ref="B348" r:id="rId432"/>
    <hyperlink ref="B449" r:id="rId433"/>
    <hyperlink ref="B349" r:id="rId434"/>
    <hyperlink ref="B350" r:id="rId435"/>
    <hyperlink ref="B388" r:id="rId436"/>
    <hyperlink ref="B389" r:id="rId437"/>
    <hyperlink ref="B301" r:id="rId438"/>
    <hyperlink ref="B471" r:id="rId439"/>
    <hyperlink ref="B390" r:id="rId440"/>
    <hyperlink ref="B302" r:id="rId441"/>
    <hyperlink ref="B483" r:id="rId442"/>
    <hyperlink ref="B303" r:id="rId443"/>
    <hyperlink ref="B391" r:id="rId444"/>
    <hyperlink ref="B484" r:id="rId445"/>
    <hyperlink ref="B335" r:id="rId446"/>
    <hyperlink ref="B319" r:id="rId447"/>
    <hyperlink ref="B304" r:id="rId448"/>
    <hyperlink ref="B485" r:id="rId449"/>
    <hyperlink ref="B408" r:id="rId450"/>
    <hyperlink ref="B486" r:id="rId451"/>
    <hyperlink ref="B438" r:id="rId452"/>
    <hyperlink ref="B417" r:id="rId453"/>
    <hyperlink ref="B414" r:id="rId454"/>
    <hyperlink ref="B351" r:id="rId455"/>
    <hyperlink ref="B352" r:id="rId456"/>
    <hyperlink ref="B435" r:id="rId457"/>
    <hyperlink ref="B392" r:id="rId458"/>
    <hyperlink ref="B336" r:id="rId459"/>
    <hyperlink ref="B315" r:id="rId460"/>
    <hyperlink ref="B489" r:id="rId461"/>
    <hyperlink ref="B490" r:id="rId462"/>
    <hyperlink ref="B439" r:id="rId463"/>
    <hyperlink ref="B353" r:id="rId464"/>
    <hyperlink ref="B447" r:id="rId465"/>
    <hyperlink ref="B393" r:id="rId466"/>
    <hyperlink ref="B441" r:id="rId467"/>
    <hyperlink ref="B264" r:id="rId468"/>
    <hyperlink ref="B360" r:id="rId469"/>
    <hyperlink ref="B378" r:id="rId470"/>
    <hyperlink ref="B477" r:id="rId471"/>
    <hyperlink ref="B358" r:id="rId472"/>
    <hyperlink ref="B382" r:id="rId473"/>
    <hyperlink ref="B476" r:id="rId474"/>
    <hyperlink ref="B372" r:id="rId475"/>
    <hyperlink ref="B398" r:id="rId476"/>
    <hyperlink ref="B397" r:id="rId477"/>
    <hyperlink ref="B396" r:id="rId478"/>
    <hyperlink ref="B395" r:id="rId479"/>
    <hyperlink ref="B364" r:id="rId480"/>
    <hyperlink ref="B363" r:id="rId481"/>
    <hyperlink ref="B362" r:id="rId482"/>
  </hyperlinks>
  <pageMargins left="0.75" right="0.75" top="1" bottom="1" header="0.5" footer="0.5"/>
  <pageSetup orientation="portrait" r:id="rId4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76"/>
  <sheetViews>
    <sheetView tabSelected="1" zoomScaleNormal="100" workbookViewId="0">
      <pane xSplit="5" ySplit="1" topLeftCell="R2" activePane="bottomRight" state="frozen"/>
      <selection pane="topRight" activeCell="F1" sqref="F1"/>
      <selection pane="bottomLeft" activeCell="A2" sqref="A2"/>
      <selection pane="bottomRight"/>
    </sheetView>
  </sheetViews>
  <sheetFormatPr defaultColWidth="9.28515625" defaultRowHeight="12.75"/>
  <cols>
    <col min="1" max="1" width="16.5703125" style="68" customWidth="1"/>
    <col min="2" max="3" width="10.7109375" style="69" bestFit="1" customWidth="1"/>
    <col min="4" max="4" width="8.7109375" style="66" bestFit="1" customWidth="1"/>
    <col min="5" max="5" width="18.42578125" style="66" customWidth="1"/>
    <col min="6" max="6" width="5.85546875" style="66" customWidth="1"/>
    <col min="7" max="7" width="18.140625" style="66" customWidth="1"/>
    <col min="8" max="8" width="7.7109375" style="66" bestFit="1" customWidth="1"/>
    <col min="9" max="9" width="12.5703125" style="66" customWidth="1"/>
    <col min="10" max="10" width="9.5703125" style="66" customWidth="1"/>
    <col min="11" max="11" width="7.5703125" style="66" bestFit="1" customWidth="1"/>
    <col min="12" max="12" width="15.42578125" style="66" customWidth="1"/>
    <col min="13" max="13" width="6.5703125" style="66" customWidth="1"/>
    <col min="14" max="14" width="12.5703125" style="66" bestFit="1" customWidth="1"/>
    <col min="15" max="15" width="11.5703125" style="66" bestFit="1" customWidth="1"/>
    <col min="16" max="16" width="9.85546875" style="66" bestFit="1" customWidth="1"/>
    <col min="17" max="17" width="14.28515625" style="66" bestFit="1" customWidth="1"/>
    <col min="18" max="18" width="11.7109375" style="70" bestFit="1" customWidth="1"/>
    <col min="19" max="19" width="12.42578125" style="66" bestFit="1" customWidth="1"/>
    <col min="20" max="20" width="9.28515625" style="66" bestFit="1" customWidth="1"/>
    <col min="21" max="21" width="8.5703125" style="66" bestFit="1" customWidth="1"/>
    <col min="22" max="22" width="12.140625" style="66" bestFit="1" customWidth="1"/>
    <col min="23" max="23" width="8.42578125" style="66" bestFit="1" customWidth="1"/>
    <col min="24" max="24" width="7.5703125" style="66" bestFit="1" customWidth="1"/>
    <col min="25" max="25" width="8.28515625" style="66" bestFit="1" customWidth="1"/>
    <col min="26" max="26" width="15.28515625" style="66" bestFit="1" customWidth="1"/>
    <col min="27" max="27" width="18.42578125" style="64" bestFit="1" customWidth="1"/>
    <col min="28" max="16384" width="9.28515625" style="66"/>
  </cols>
  <sheetData>
    <row r="1" spans="1:29" s="54" customFormat="1" ht="25.5">
      <c r="A1" s="43" t="s">
        <v>1495</v>
      </c>
      <c r="B1" s="59" t="s">
        <v>1499</v>
      </c>
      <c r="C1" s="59" t="s">
        <v>1500</v>
      </c>
      <c r="D1" s="43" t="s">
        <v>1491</v>
      </c>
      <c r="E1" s="43" t="s">
        <v>0</v>
      </c>
      <c r="F1" s="43" t="s">
        <v>1</v>
      </c>
      <c r="G1" s="43" t="s">
        <v>2</v>
      </c>
      <c r="H1" s="43" t="s">
        <v>3</v>
      </c>
      <c r="I1" s="43" t="s">
        <v>4</v>
      </c>
      <c r="J1" s="43" t="s">
        <v>5</v>
      </c>
      <c r="K1" s="43" t="s">
        <v>6</v>
      </c>
      <c r="L1" s="43" t="s">
        <v>7</v>
      </c>
      <c r="M1" s="43" t="s">
        <v>8</v>
      </c>
      <c r="N1" s="44" t="s">
        <v>9</v>
      </c>
      <c r="O1" s="44" t="s">
        <v>10</v>
      </c>
      <c r="P1" s="44" t="s">
        <v>11</v>
      </c>
      <c r="Q1" s="61" t="s">
        <v>12</v>
      </c>
      <c r="R1" s="62" t="s">
        <v>13</v>
      </c>
      <c r="S1" s="61" t="s">
        <v>14</v>
      </c>
      <c r="T1" s="61" t="s">
        <v>820</v>
      </c>
      <c r="U1" s="61" t="s">
        <v>15</v>
      </c>
      <c r="V1" s="61" t="s">
        <v>16</v>
      </c>
      <c r="W1" s="61" t="s">
        <v>17</v>
      </c>
      <c r="X1" s="61" t="s">
        <v>18</v>
      </c>
      <c r="Y1" s="61" t="s">
        <v>822</v>
      </c>
      <c r="Z1" s="61" t="s">
        <v>19</v>
      </c>
      <c r="AA1" s="63" t="s">
        <v>821</v>
      </c>
    </row>
    <row r="2" spans="1:29" s="65" customFormat="1">
      <c r="A2" s="71" t="s">
        <v>1496</v>
      </c>
      <c r="B2" s="72">
        <v>43738</v>
      </c>
      <c r="C2" s="72">
        <v>43756</v>
      </c>
      <c r="D2" s="73" t="s">
        <v>1490</v>
      </c>
      <c r="E2" s="74" t="s">
        <v>993</v>
      </c>
      <c r="F2" s="73">
        <v>8.6999999999999993</v>
      </c>
      <c r="G2" s="73" t="s">
        <v>994</v>
      </c>
      <c r="H2" s="73">
        <v>3.5</v>
      </c>
      <c r="I2" s="73" t="s">
        <v>34</v>
      </c>
      <c r="J2" s="73" t="s">
        <v>995</v>
      </c>
      <c r="K2" s="73">
        <v>1500</v>
      </c>
      <c r="L2" s="73" t="s">
        <v>41</v>
      </c>
      <c r="M2" s="73">
        <v>335</v>
      </c>
      <c r="N2" s="75">
        <v>158000</v>
      </c>
      <c r="O2" s="75">
        <v>100000</v>
      </c>
      <c r="P2" s="75">
        <v>129166.66</v>
      </c>
      <c r="Q2" s="76">
        <v>65000</v>
      </c>
      <c r="R2" s="77">
        <f t="shared" ref="R2:R65" si="0">N2+Q2</f>
        <v>223000</v>
      </c>
      <c r="S2" s="78">
        <f t="shared" ref="S2:S65" si="1">R2/65.8</f>
        <v>3389.0577507598787</v>
      </c>
      <c r="T2" s="78">
        <v>1000</v>
      </c>
      <c r="U2" s="78">
        <v>1350</v>
      </c>
      <c r="V2" s="79">
        <f t="shared" ref="V2:V65" si="2">SUM(S2:U2)</f>
        <v>5739.0577507598791</v>
      </c>
      <c r="W2" s="79">
        <f t="shared" ref="W2:W65" si="3">V2*0.15</f>
        <v>860.85866261398189</v>
      </c>
      <c r="X2" s="78">
        <v>225</v>
      </c>
      <c r="Y2" s="78">
        <v>40</v>
      </c>
      <c r="Z2" s="53">
        <f t="shared" ref="Z2:Z65" si="4">SUM(V2:Y2)</f>
        <v>6864.9164133738614</v>
      </c>
      <c r="AA2" s="53">
        <f t="shared" ref="AA2:AA65" si="5">+V2+X2+Y2</f>
        <v>6004.0577507598791</v>
      </c>
      <c r="AC2" s="91"/>
    </row>
    <row r="3" spans="1:29">
      <c r="A3" s="71" t="s">
        <v>1496</v>
      </c>
      <c r="B3" s="72">
        <v>43738</v>
      </c>
      <c r="C3" s="72">
        <v>43756</v>
      </c>
      <c r="D3" s="73" t="s">
        <v>1490</v>
      </c>
      <c r="E3" s="74" t="s">
        <v>1081</v>
      </c>
      <c r="F3" s="73">
        <v>5.2</v>
      </c>
      <c r="G3" s="73" t="s">
        <v>1082</v>
      </c>
      <c r="H3" s="73">
        <v>4.5</v>
      </c>
      <c r="I3" s="73" t="s">
        <v>22</v>
      </c>
      <c r="J3" s="73" t="s">
        <v>1083</v>
      </c>
      <c r="K3" s="73">
        <v>1600</v>
      </c>
      <c r="L3" s="73" t="s">
        <v>41</v>
      </c>
      <c r="M3" s="73">
        <v>267</v>
      </c>
      <c r="N3" s="75">
        <v>131000</v>
      </c>
      <c r="O3" s="75">
        <v>100000</v>
      </c>
      <c r="P3" s="75">
        <v>111809.52</v>
      </c>
      <c r="Q3" s="76">
        <v>65000</v>
      </c>
      <c r="R3" s="77">
        <f t="shared" si="0"/>
        <v>196000</v>
      </c>
      <c r="S3" s="78">
        <f t="shared" si="1"/>
        <v>2978.7234042553191</v>
      </c>
      <c r="T3" s="78">
        <v>1000</v>
      </c>
      <c r="U3" s="78">
        <v>1350</v>
      </c>
      <c r="V3" s="79">
        <f t="shared" si="2"/>
        <v>5328.7234042553191</v>
      </c>
      <c r="W3" s="79">
        <f t="shared" si="3"/>
        <v>799.30851063829789</v>
      </c>
      <c r="X3" s="78">
        <v>225</v>
      </c>
      <c r="Y3" s="78">
        <v>40</v>
      </c>
      <c r="Z3" s="53">
        <f t="shared" si="4"/>
        <v>6393.0319148936169</v>
      </c>
      <c r="AA3" s="53">
        <f t="shared" si="5"/>
        <v>5593.7234042553191</v>
      </c>
      <c r="AB3" s="65"/>
      <c r="AC3" s="91"/>
    </row>
    <row r="4" spans="1:29">
      <c r="A4" s="71" t="s">
        <v>1496</v>
      </c>
      <c r="B4" s="72">
        <v>43738</v>
      </c>
      <c r="C4" s="72">
        <v>43756</v>
      </c>
      <c r="D4" s="73" t="s">
        <v>1490</v>
      </c>
      <c r="E4" s="74" t="s">
        <v>1098</v>
      </c>
      <c r="F4" s="73">
        <v>8.5</v>
      </c>
      <c r="G4" s="73" t="s">
        <v>222</v>
      </c>
      <c r="H4" s="73">
        <v>4</v>
      </c>
      <c r="I4" s="73" t="s">
        <v>50</v>
      </c>
      <c r="J4" s="73" t="s">
        <v>1099</v>
      </c>
      <c r="K4" s="73">
        <v>1500</v>
      </c>
      <c r="L4" s="73" t="s">
        <v>52</v>
      </c>
      <c r="M4" s="73">
        <v>256</v>
      </c>
      <c r="N4" s="75">
        <v>82500</v>
      </c>
      <c r="O4" s="75">
        <v>50000</v>
      </c>
      <c r="P4" s="75">
        <v>140000</v>
      </c>
      <c r="Q4" s="76">
        <v>65000</v>
      </c>
      <c r="R4" s="77">
        <f t="shared" si="0"/>
        <v>147500</v>
      </c>
      <c r="S4" s="78">
        <f t="shared" si="1"/>
        <v>2241.6413373860182</v>
      </c>
      <c r="T4" s="78">
        <v>1000</v>
      </c>
      <c r="U4" s="78">
        <v>1350</v>
      </c>
      <c r="V4" s="79">
        <f t="shared" si="2"/>
        <v>4591.6413373860178</v>
      </c>
      <c r="W4" s="79">
        <f t="shared" si="3"/>
        <v>688.74620060790267</v>
      </c>
      <c r="X4" s="78">
        <v>225</v>
      </c>
      <c r="Y4" s="78">
        <v>40</v>
      </c>
      <c r="Z4" s="53">
        <f t="shared" si="4"/>
        <v>5545.38753799392</v>
      </c>
      <c r="AA4" s="53">
        <f t="shared" si="5"/>
        <v>4856.6413373860178</v>
      </c>
      <c r="AB4" s="65"/>
      <c r="AC4" s="91"/>
    </row>
    <row r="5" spans="1:29">
      <c r="A5" s="71" t="s">
        <v>1496</v>
      </c>
      <c r="B5" s="72">
        <v>43738</v>
      </c>
      <c r="C5" s="72">
        <v>43756</v>
      </c>
      <c r="D5" s="73" t="s">
        <v>1490</v>
      </c>
      <c r="E5" s="74" t="s">
        <v>1258</v>
      </c>
      <c r="F5" s="73">
        <v>4.4000000000000004</v>
      </c>
      <c r="G5" s="73" t="s">
        <v>1259</v>
      </c>
      <c r="H5" s="73">
        <v>4</v>
      </c>
      <c r="I5" s="73" t="s">
        <v>50</v>
      </c>
      <c r="J5" s="73" t="s">
        <v>1260</v>
      </c>
      <c r="K5" s="73">
        <v>3000</v>
      </c>
      <c r="L5" s="73" t="s">
        <v>41</v>
      </c>
      <c r="M5" s="73">
        <v>248</v>
      </c>
      <c r="N5" s="75">
        <v>67000</v>
      </c>
      <c r="O5" s="75">
        <v>50000</v>
      </c>
      <c r="P5" s="75">
        <v>57518.52</v>
      </c>
      <c r="Q5" s="76">
        <v>65000</v>
      </c>
      <c r="R5" s="77">
        <f t="shared" si="0"/>
        <v>132000</v>
      </c>
      <c r="S5" s="78">
        <f t="shared" si="1"/>
        <v>2006.0790273556231</v>
      </c>
      <c r="T5" s="78">
        <v>1000</v>
      </c>
      <c r="U5" s="78">
        <v>1350</v>
      </c>
      <c r="V5" s="79">
        <f t="shared" si="2"/>
        <v>4356.0790273556231</v>
      </c>
      <c r="W5" s="79">
        <f t="shared" si="3"/>
        <v>653.41185410334344</v>
      </c>
      <c r="X5" s="78">
        <v>225</v>
      </c>
      <c r="Y5" s="78">
        <v>40</v>
      </c>
      <c r="Z5" s="53">
        <f t="shared" si="4"/>
        <v>5274.4908814589662</v>
      </c>
      <c r="AA5" s="53">
        <f t="shared" si="5"/>
        <v>4621.0790273556231</v>
      </c>
      <c r="AB5" s="65"/>
      <c r="AC5" s="91"/>
    </row>
    <row r="6" spans="1:29">
      <c r="A6" s="71" t="s">
        <v>1498</v>
      </c>
      <c r="B6" s="72">
        <v>43753</v>
      </c>
      <c r="C6" s="72">
        <v>43778</v>
      </c>
      <c r="D6" s="73" t="s">
        <v>1489</v>
      </c>
      <c r="E6" s="74" t="s">
        <v>625</v>
      </c>
      <c r="F6" s="73">
        <v>13.4</v>
      </c>
      <c r="G6" s="73" t="s">
        <v>626</v>
      </c>
      <c r="H6" s="73">
        <v>4</v>
      </c>
      <c r="I6" s="73" t="s">
        <v>234</v>
      </c>
      <c r="J6" s="73" t="s">
        <v>627</v>
      </c>
      <c r="K6" s="73">
        <v>1600</v>
      </c>
      <c r="L6" s="73" t="s">
        <v>24</v>
      </c>
      <c r="M6" s="73">
        <v>589</v>
      </c>
      <c r="N6" s="75">
        <v>1340000</v>
      </c>
      <c r="O6" s="75">
        <v>1200000</v>
      </c>
      <c r="P6" s="75">
        <v>1310611.1299999999</v>
      </c>
      <c r="Q6" s="76">
        <v>65000</v>
      </c>
      <c r="R6" s="77">
        <f t="shared" si="0"/>
        <v>1405000</v>
      </c>
      <c r="S6" s="78">
        <f t="shared" si="1"/>
        <v>21352.58358662614</v>
      </c>
      <c r="T6" s="78">
        <v>1000</v>
      </c>
      <c r="U6" s="78">
        <v>1350</v>
      </c>
      <c r="V6" s="79">
        <f t="shared" si="2"/>
        <v>23702.58358662614</v>
      </c>
      <c r="W6" s="79">
        <f t="shared" si="3"/>
        <v>3555.3875379939209</v>
      </c>
      <c r="X6" s="78">
        <v>225</v>
      </c>
      <c r="Y6" s="78">
        <v>40</v>
      </c>
      <c r="Z6" s="53">
        <f t="shared" si="4"/>
        <v>27522.97112462006</v>
      </c>
      <c r="AA6" s="53">
        <f t="shared" si="5"/>
        <v>23967.58358662614</v>
      </c>
      <c r="AB6" s="65"/>
      <c r="AC6" s="91"/>
    </row>
    <row r="7" spans="1:29">
      <c r="A7" s="71" t="s">
        <v>1497</v>
      </c>
      <c r="B7" s="72">
        <v>43759</v>
      </c>
      <c r="C7" s="72">
        <v>43778</v>
      </c>
      <c r="D7" s="73" t="s">
        <v>1490</v>
      </c>
      <c r="E7" s="74" t="s">
        <v>865</v>
      </c>
      <c r="F7" s="73">
        <v>8.6</v>
      </c>
      <c r="G7" s="73" t="s">
        <v>860</v>
      </c>
      <c r="H7" s="73">
        <v>4</v>
      </c>
      <c r="I7" s="73" t="s">
        <v>30</v>
      </c>
      <c r="J7" s="73" t="s">
        <v>866</v>
      </c>
      <c r="K7" s="73">
        <v>2000</v>
      </c>
      <c r="L7" s="73" t="s">
        <v>52</v>
      </c>
      <c r="M7" s="73">
        <v>260</v>
      </c>
      <c r="N7" s="75">
        <v>151000</v>
      </c>
      <c r="O7" s="75">
        <v>100000</v>
      </c>
      <c r="P7" s="75">
        <v>110000</v>
      </c>
      <c r="Q7" s="76">
        <v>65000</v>
      </c>
      <c r="R7" s="77">
        <f t="shared" si="0"/>
        <v>216000</v>
      </c>
      <c r="S7" s="78">
        <f t="shared" si="1"/>
        <v>3282.6747720364742</v>
      </c>
      <c r="T7" s="78">
        <v>1000</v>
      </c>
      <c r="U7" s="78">
        <v>1350</v>
      </c>
      <c r="V7" s="79">
        <f t="shared" si="2"/>
        <v>5632.6747720364747</v>
      </c>
      <c r="W7" s="79">
        <f t="shared" si="3"/>
        <v>844.90121580547122</v>
      </c>
      <c r="X7" s="78">
        <v>225</v>
      </c>
      <c r="Y7" s="78">
        <v>40</v>
      </c>
      <c r="Z7" s="53">
        <f t="shared" si="4"/>
        <v>6742.5759878419458</v>
      </c>
      <c r="AA7" s="53">
        <f t="shared" si="5"/>
        <v>5897.6747720364747</v>
      </c>
      <c r="AB7" s="65"/>
      <c r="AC7" s="91"/>
    </row>
    <row r="8" spans="1:29">
      <c r="A8" s="71" t="s">
        <v>1497</v>
      </c>
      <c r="B8" s="72">
        <v>43759</v>
      </c>
      <c r="C8" s="72">
        <v>43778</v>
      </c>
      <c r="D8" s="73" t="s">
        <v>1490</v>
      </c>
      <c r="E8" s="74" t="s">
        <v>867</v>
      </c>
      <c r="F8" s="73">
        <v>5.4</v>
      </c>
      <c r="G8" s="73" t="s">
        <v>868</v>
      </c>
      <c r="H8" s="73">
        <v>3.5</v>
      </c>
      <c r="I8" s="73" t="s">
        <v>34</v>
      </c>
      <c r="J8" s="73" t="s">
        <v>869</v>
      </c>
      <c r="K8" s="73">
        <v>2000</v>
      </c>
      <c r="L8" s="73" t="s">
        <v>52</v>
      </c>
      <c r="M8" s="73">
        <v>263</v>
      </c>
      <c r="N8" s="75">
        <v>67000</v>
      </c>
      <c r="O8" s="75">
        <v>40000</v>
      </c>
      <c r="P8" s="75">
        <v>80956.52</v>
      </c>
      <c r="Q8" s="76">
        <v>65000</v>
      </c>
      <c r="R8" s="77">
        <f t="shared" si="0"/>
        <v>132000</v>
      </c>
      <c r="S8" s="78">
        <f t="shared" si="1"/>
        <v>2006.0790273556231</v>
      </c>
      <c r="T8" s="78">
        <v>1000</v>
      </c>
      <c r="U8" s="78">
        <v>1350</v>
      </c>
      <c r="V8" s="79">
        <f t="shared" si="2"/>
        <v>4356.0790273556231</v>
      </c>
      <c r="W8" s="79">
        <f t="shared" si="3"/>
        <v>653.41185410334344</v>
      </c>
      <c r="X8" s="78">
        <v>225</v>
      </c>
      <c r="Y8" s="78">
        <v>40</v>
      </c>
      <c r="Z8" s="53">
        <f t="shared" si="4"/>
        <v>5274.4908814589662</v>
      </c>
      <c r="AA8" s="53">
        <f t="shared" si="5"/>
        <v>4621.0790273556231</v>
      </c>
      <c r="AB8" s="65"/>
      <c r="AC8" s="91"/>
    </row>
    <row r="9" spans="1:29" s="65" customFormat="1">
      <c r="A9" s="71" t="s">
        <v>1497</v>
      </c>
      <c r="B9" s="72">
        <v>43759</v>
      </c>
      <c r="C9" s="72">
        <v>43778</v>
      </c>
      <c r="D9" s="73" t="s">
        <v>1490</v>
      </c>
      <c r="E9" s="74" t="s">
        <v>874</v>
      </c>
      <c r="F9" s="73">
        <v>16.100000000000001</v>
      </c>
      <c r="G9" s="73" t="s">
        <v>875</v>
      </c>
      <c r="H9" s="73">
        <v>4.5</v>
      </c>
      <c r="I9" s="73" t="s">
        <v>27</v>
      </c>
      <c r="J9" s="73" t="s">
        <v>876</v>
      </c>
      <c r="K9" s="73">
        <v>2500</v>
      </c>
      <c r="L9" s="73" t="s">
        <v>46</v>
      </c>
      <c r="M9" s="73">
        <v>562</v>
      </c>
      <c r="N9" s="75">
        <v>2592000</v>
      </c>
      <c r="O9" s="75">
        <v>2350000</v>
      </c>
      <c r="P9" s="75">
        <v>2773650</v>
      </c>
      <c r="Q9" s="76">
        <v>65000</v>
      </c>
      <c r="R9" s="77">
        <f t="shared" si="0"/>
        <v>2657000</v>
      </c>
      <c r="S9" s="78">
        <f t="shared" si="1"/>
        <v>40379.939209726443</v>
      </c>
      <c r="T9" s="78">
        <v>1000</v>
      </c>
      <c r="U9" s="78">
        <v>1350</v>
      </c>
      <c r="V9" s="79">
        <f t="shared" si="2"/>
        <v>42729.939209726443</v>
      </c>
      <c r="W9" s="79">
        <f t="shared" si="3"/>
        <v>6409.4908814589662</v>
      </c>
      <c r="X9" s="78">
        <v>225</v>
      </c>
      <c r="Y9" s="78">
        <v>40</v>
      </c>
      <c r="Z9" s="53">
        <f t="shared" si="4"/>
        <v>49404.430091185408</v>
      </c>
      <c r="AA9" s="53">
        <f t="shared" si="5"/>
        <v>42994.939209726443</v>
      </c>
      <c r="AC9" s="91"/>
    </row>
    <row r="10" spans="1:29">
      <c r="A10" s="71" t="s">
        <v>1497</v>
      </c>
      <c r="B10" s="72">
        <v>43759</v>
      </c>
      <c r="C10" s="72">
        <v>43778</v>
      </c>
      <c r="D10" s="73" t="s">
        <v>1490</v>
      </c>
      <c r="E10" s="74" t="s">
        <v>889</v>
      </c>
      <c r="F10" s="73">
        <v>15.2</v>
      </c>
      <c r="G10" s="73" t="s">
        <v>890</v>
      </c>
      <c r="H10" s="73">
        <v>5</v>
      </c>
      <c r="I10" s="73" t="s">
        <v>891</v>
      </c>
      <c r="J10" s="73" t="s">
        <v>892</v>
      </c>
      <c r="K10" s="73">
        <v>0</v>
      </c>
      <c r="L10" s="73" t="s">
        <v>86</v>
      </c>
      <c r="M10" s="73">
        <v>39</v>
      </c>
      <c r="N10" s="75">
        <v>735000</v>
      </c>
      <c r="O10" s="75">
        <v>770000</v>
      </c>
      <c r="P10" s="75">
        <v>0</v>
      </c>
      <c r="Q10" s="76">
        <v>65000</v>
      </c>
      <c r="R10" s="77">
        <f t="shared" si="0"/>
        <v>800000</v>
      </c>
      <c r="S10" s="78">
        <f t="shared" si="1"/>
        <v>12158.054711246201</v>
      </c>
      <c r="T10" s="78">
        <v>1000</v>
      </c>
      <c r="U10" s="78">
        <v>1350</v>
      </c>
      <c r="V10" s="79">
        <f t="shared" si="2"/>
        <v>14508.054711246201</v>
      </c>
      <c r="W10" s="79">
        <f t="shared" si="3"/>
        <v>2176.2082066869302</v>
      </c>
      <c r="X10" s="78">
        <v>225</v>
      </c>
      <c r="Y10" s="78">
        <v>40</v>
      </c>
      <c r="Z10" s="53">
        <f t="shared" si="4"/>
        <v>16949.262917933131</v>
      </c>
      <c r="AA10" s="53">
        <f t="shared" si="5"/>
        <v>14773.054711246201</v>
      </c>
      <c r="AB10" s="65"/>
      <c r="AC10" s="91"/>
    </row>
    <row r="11" spans="1:29" s="65" customFormat="1">
      <c r="A11" s="71" t="s">
        <v>1497</v>
      </c>
      <c r="B11" s="72">
        <v>43759</v>
      </c>
      <c r="C11" s="72">
        <v>43778</v>
      </c>
      <c r="D11" s="73" t="s">
        <v>1489</v>
      </c>
      <c r="E11" s="74" t="s">
        <v>107</v>
      </c>
      <c r="F11" s="73">
        <v>8.3000000000000007</v>
      </c>
      <c r="G11" s="73" t="s">
        <v>105</v>
      </c>
      <c r="H11" s="73">
        <v>4</v>
      </c>
      <c r="I11" s="73" t="s">
        <v>30</v>
      </c>
      <c r="J11" s="73" t="s">
        <v>108</v>
      </c>
      <c r="K11" s="73">
        <v>3500</v>
      </c>
      <c r="L11" s="73" t="s">
        <v>109</v>
      </c>
      <c r="M11" s="73">
        <v>288</v>
      </c>
      <c r="N11" s="75">
        <v>212000</v>
      </c>
      <c r="O11" s="75">
        <v>100000</v>
      </c>
      <c r="P11" s="75">
        <v>290052.63</v>
      </c>
      <c r="Q11" s="76">
        <v>65000</v>
      </c>
      <c r="R11" s="77">
        <f t="shared" si="0"/>
        <v>277000</v>
      </c>
      <c r="S11" s="78">
        <f t="shared" si="1"/>
        <v>4209.7264437689973</v>
      </c>
      <c r="T11" s="78">
        <v>1000</v>
      </c>
      <c r="U11" s="78">
        <v>1350</v>
      </c>
      <c r="V11" s="79">
        <f t="shared" si="2"/>
        <v>6559.7264437689973</v>
      </c>
      <c r="W11" s="79">
        <f t="shared" si="3"/>
        <v>983.95896656534956</v>
      </c>
      <c r="X11" s="78">
        <v>225</v>
      </c>
      <c r="Y11" s="78">
        <v>40</v>
      </c>
      <c r="Z11" s="53">
        <f t="shared" si="4"/>
        <v>7808.6854103343467</v>
      </c>
      <c r="AA11" s="53">
        <f t="shared" si="5"/>
        <v>6824.7264437689973</v>
      </c>
      <c r="AC11" s="91"/>
    </row>
    <row r="12" spans="1:29" s="65" customFormat="1">
      <c r="A12" s="71" t="s">
        <v>1497</v>
      </c>
      <c r="B12" s="72">
        <v>43759</v>
      </c>
      <c r="C12" s="72">
        <v>43778</v>
      </c>
      <c r="D12" s="73" t="s">
        <v>1490</v>
      </c>
      <c r="E12" s="74" t="s">
        <v>1017</v>
      </c>
      <c r="F12" s="73">
        <v>8.11</v>
      </c>
      <c r="G12" s="73" t="s">
        <v>1018</v>
      </c>
      <c r="H12" s="73">
        <v>4</v>
      </c>
      <c r="I12" s="73" t="s">
        <v>99</v>
      </c>
      <c r="J12" s="73" t="s">
        <v>1019</v>
      </c>
      <c r="K12" s="73">
        <v>1300</v>
      </c>
      <c r="L12" s="73" t="s">
        <v>134</v>
      </c>
      <c r="M12" s="73">
        <v>75</v>
      </c>
      <c r="N12" s="75">
        <v>72500</v>
      </c>
      <c r="O12" s="75">
        <v>100000</v>
      </c>
      <c r="P12" s="75">
        <v>0</v>
      </c>
      <c r="Q12" s="76">
        <v>65000</v>
      </c>
      <c r="R12" s="77">
        <f t="shared" si="0"/>
        <v>137500</v>
      </c>
      <c r="S12" s="78">
        <f t="shared" si="1"/>
        <v>2089.6656534954409</v>
      </c>
      <c r="T12" s="78">
        <v>1000</v>
      </c>
      <c r="U12" s="78">
        <v>1350</v>
      </c>
      <c r="V12" s="79">
        <f t="shared" si="2"/>
        <v>4439.6656534954409</v>
      </c>
      <c r="W12" s="79">
        <f t="shared" si="3"/>
        <v>665.94984802431611</v>
      </c>
      <c r="X12" s="78">
        <v>225</v>
      </c>
      <c r="Y12" s="78">
        <v>40</v>
      </c>
      <c r="Z12" s="53">
        <f t="shared" si="4"/>
        <v>5370.6155015197573</v>
      </c>
      <c r="AA12" s="53">
        <f t="shared" si="5"/>
        <v>4704.6656534954409</v>
      </c>
      <c r="AC12" s="91"/>
    </row>
    <row r="13" spans="1:29">
      <c r="A13" s="71" t="s">
        <v>1497</v>
      </c>
      <c r="B13" s="72">
        <v>43759</v>
      </c>
      <c r="C13" s="72">
        <v>43778</v>
      </c>
      <c r="D13" s="73" t="s">
        <v>1489</v>
      </c>
      <c r="E13" s="74" t="s">
        <v>200</v>
      </c>
      <c r="F13" s="73">
        <v>13.8</v>
      </c>
      <c r="G13" s="73" t="s">
        <v>201</v>
      </c>
      <c r="H13" s="73">
        <v>3.5</v>
      </c>
      <c r="I13" s="73" t="s">
        <v>34</v>
      </c>
      <c r="J13" s="73" t="s">
        <v>202</v>
      </c>
      <c r="K13" s="73">
        <v>1300</v>
      </c>
      <c r="L13" s="73" t="s">
        <v>46</v>
      </c>
      <c r="M13" s="73">
        <v>376</v>
      </c>
      <c r="N13" s="75">
        <v>272000</v>
      </c>
      <c r="O13" s="75">
        <v>280000</v>
      </c>
      <c r="P13" s="75">
        <v>374666.66</v>
      </c>
      <c r="Q13" s="76">
        <v>65000</v>
      </c>
      <c r="R13" s="77">
        <f t="shared" si="0"/>
        <v>337000</v>
      </c>
      <c r="S13" s="78">
        <f t="shared" si="1"/>
        <v>5121.5805471124622</v>
      </c>
      <c r="T13" s="78">
        <v>1000</v>
      </c>
      <c r="U13" s="78">
        <v>1350</v>
      </c>
      <c r="V13" s="79">
        <f t="shared" si="2"/>
        <v>7471.5805471124622</v>
      </c>
      <c r="W13" s="79">
        <f t="shared" si="3"/>
        <v>1120.7370820668693</v>
      </c>
      <c r="X13" s="78">
        <v>225</v>
      </c>
      <c r="Y13" s="78">
        <v>40</v>
      </c>
      <c r="Z13" s="53">
        <f t="shared" si="4"/>
        <v>8857.3176291793316</v>
      </c>
      <c r="AA13" s="53">
        <f t="shared" si="5"/>
        <v>7736.5805471124622</v>
      </c>
      <c r="AB13" s="65"/>
      <c r="AC13" s="91"/>
    </row>
    <row r="14" spans="1:29">
      <c r="A14" s="71" t="s">
        <v>1497</v>
      </c>
      <c r="B14" s="72">
        <v>43759</v>
      </c>
      <c r="C14" s="72">
        <v>43778</v>
      </c>
      <c r="D14" s="73" t="s">
        <v>1490</v>
      </c>
      <c r="E14" s="74" t="s">
        <v>1066</v>
      </c>
      <c r="F14" s="73">
        <v>13.2</v>
      </c>
      <c r="G14" s="73" t="s">
        <v>1067</v>
      </c>
      <c r="H14" s="73">
        <v>4.5</v>
      </c>
      <c r="I14" s="73" t="s">
        <v>27</v>
      </c>
      <c r="J14" s="73" t="s">
        <v>1068</v>
      </c>
      <c r="K14" s="73">
        <v>2000</v>
      </c>
      <c r="L14" s="73" t="s">
        <v>86</v>
      </c>
      <c r="M14" s="73">
        <v>43</v>
      </c>
      <c r="N14" s="75">
        <v>1262000</v>
      </c>
      <c r="O14" s="75">
        <v>1320000</v>
      </c>
      <c r="P14" s="75">
        <v>0</v>
      </c>
      <c r="Q14" s="76">
        <v>65000</v>
      </c>
      <c r="R14" s="77">
        <f t="shared" si="0"/>
        <v>1327000</v>
      </c>
      <c r="S14" s="78">
        <f t="shared" si="1"/>
        <v>20167.173252279637</v>
      </c>
      <c r="T14" s="78">
        <v>1000</v>
      </c>
      <c r="U14" s="78">
        <v>1350</v>
      </c>
      <c r="V14" s="79">
        <f t="shared" si="2"/>
        <v>22517.173252279637</v>
      </c>
      <c r="W14" s="79">
        <f t="shared" si="3"/>
        <v>3377.5759878419453</v>
      </c>
      <c r="X14" s="78">
        <v>225</v>
      </c>
      <c r="Y14" s="78">
        <v>40</v>
      </c>
      <c r="Z14" s="53">
        <f t="shared" si="4"/>
        <v>26159.749240121582</v>
      </c>
      <c r="AA14" s="53">
        <f t="shared" si="5"/>
        <v>22782.173252279637</v>
      </c>
      <c r="AB14" s="65"/>
      <c r="AC14" s="91"/>
    </row>
    <row r="15" spans="1:29" s="65" customFormat="1">
      <c r="A15" s="71" t="s">
        <v>1497</v>
      </c>
      <c r="B15" s="72">
        <v>43759</v>
      </c>
      <c r="C15" s="72">
        <v>43778</v>
      </c>
      <c r="D15" s="73" t="s">
        <v>1490</v>
      </c>
      <c r="E15" s="74" t="s">
        <v>1069</v>
      </c>
      <c r="F15" s="73">
        <v>13.12</v>
      </c>
      <c r="G15" s="73" t="s">
        <v>1070</v>
      </c>
      <c r="H15" s="73">
        <v>4</v>
      </c>
      <c r="I15" s="73" t="s">
        <v>30</v>
      </c>
      <c r="J15" s="73" t="s">
        <v>1071</v>
      </c>
      <c r="K15" s="73">
        <v>2000</v>
      </c>
      <c r="L15" s="73" t="s">
        <v>134</v>
      </c>
      <c r="M15" s="73">
        <v>51</v>
      </c>
      <c r="N15" s="75">
        <v>979000</v>
      </c>
      <c r="O15" s="75">
        <v>1000000</v>
      </c>
      <c r="P15" s="75">
        <v>0</v>
      </c>
      <c r="Q15" s="76">
        <v>65000</v>
      </c>
      <c r="R15" s="77">
        <f t="shared" si="0"/>
        <v>1044000</v>
      </c>
      <c r="S15" s="78">
        <f t="shared" si="1"/>
        <v>15866.261398176293</v>
      </c>
      <c r="T15" s="78">
        <v>1000</v>
      </c>
      <c r="U15" s="78">
        <v>1350</v>
      </c>
      <c r="V15" s="79">
        <f t="shared" si="2"/>
        <v>18216.261398176292</v>
      </c>
      <c r="W15" s="79">
        <f t="shared" si="3"/>
        <v>2732.4392097264436</v>
      </c>
      <c r="X15" s="78">
        <v>225</v>
      </c>
      <c r="Y15" s="78">
        <v>40</v>
      </c>
      <c r="Z15" s="53">
        <f t="shared" si="4"/>
        <v>21213.700607902734</v>
      </c>
      <c r="AA15" s="53">
        <f t="shared" si="5"/>
        <v>18481.261398176292</v>
      </c>
      <c r="AC15" s="91"/>
    </row>
    <row r="16" spans="1:29" s="65" customFormat="1">
      <c r="A16" s="71" t="s">
        <v>1497</v>
      </c>
      <c r="B16" s="72">
        <v>43759</v>
      </c>
      <c r="C16" s="72">
        <v>43778</v>
      </c>
      <c r="D16" s="73" t="s">
        <v>1490</v>
      </c>
      <c r="E16" s="74" t="s">
        <v>1087</v>
      </c>
      <c r="F16" s="73">
        <v>9.11</v>
      </c>
      <c r="G16" s="73" t="s">
        <v>1088</v>
      </c>
      <c r="H16" s="73">
        <v>4</v>
      </c>
      <c r="I16" s="73" t="s">
        <v>27</v>
      </c>
      <c r="J16" s="73" t="s">
        <v>1089</v>
      </c>
      <c r="K16" s="73">
        <v>2000</v>
      </c>
      <c r="L16" s="73" t="s">
        <v>380</v>
      </c>
      <c r="M16" s="73">
        <v>282</v>
      </c>
      <c r="N16" s="75">
        <v>315000</v>
      </c>
      <c r="O16" s="75">
        <v>220000</v>
      </c>
      <c r="P16" s="75">
        <v>326222.21999999997</v>
      </c>
      <c r="Q16" s="76">
        <v>65000</v>
      </c>
      <c r="R16" s="77">
        <f t="shared" si="0"/>
        <v>380000</v>
      </c>
      <c r="S16" s="78">
        <f t="shared" si="1"/>
        <v>5775.0759878419458</v>
      </c>
      <c r="T16" s="78">
        <v>1000</v>
      </c>
      <c r="U16" s="78">
        <v>1350</v>
      </c>
      <c r="V16" s="79">
        <f t="shared" si="2"/>
        <v>8125.0759878419458</v>
      </c>
      <c r="W16" s="79">
        <f t="shared" si="3"/>
        <v>1218.7613981762918</v>
      </c>
      <c r="X16" s="78">
        <v>225</v>
      </c>
      <c r="Y16" s="78">
        <v>40</v>
      </c>
      <c r="Z16" s="53">
        <f t="shared" si="4"/>
        <v>9608.8373860182382</v>
      </c>
      <c r="AA16" s="53">
        <f t="shared" si="5"/>
        <v>8390.0759878419449</v>
      </c>
      <c r="AC16" s="91"/>
    </row>
    <row r="17" spans="1:29">
      <c r="A17" s="71" t="s">
        <v>1497</v>
      </c>
      <c r="B17" s="72">
        <v>43759</v>
      </c>
      <c r="C17" s="72">
        <v>43778</v>
      </c>
      <c r="D17" s="73" t="s">
        <v>1490</v>
      </c>
      <c r="E17" s="74" t="s">
        <v>1117</v>
      </c>
      <c r="F17" s="73">
        <v>13.12</v>
      </c>
      <c r="G17" s="73" t="s">
        <v>1118</v>
      </c>
      <c r="H17" s="73">
        <v>4.5</v>
      </c>
      <c r="I17" s="73" t="s">
        <v>779</v>
      </c>
      <c r="J17" s="73" t="s">
        <v>1119</v>
      </c>
      <c r="K17" s="73">
        <v>1500</v>
      </c>
      <c r="L17" s="73" t="s">
        <v>86</v>
      </c>
      <c r="M17" s="73">
        <v>64</v>
      </c>
      <c r="N17" s="75">
        <v>549000</v>
      </c>
      <c r="O17" s="75">
        <v>580000</v>
      </c>
      <c r="P17" s="75">
        <v>0</v>
      </c>
      <c r="Q17" s="76">
        <v>65000</v>
      </c>
      <c r="R17" s="77">
        <f t="shared" si="0"/>
        <v>614000</v>
      </c>
      <c r="S17" s="78">
        <f t="shared" si="1"/>
        <v>9331.3069908814596</v>
      </c>
      <c r="T17" s="78">
        <v>1000</v>
      </c>
      <c r="U17" s="78">
        <v>1350</v>
      </c>
      <c r="V17" s="79">
        <f t="shared" si="2"/>
        <v>11681.30699088146</v>
      </c>
      <c r="W17" s="79">
        <f t="shared" si="3"/>
        <v>1752.1960486322189</v>
      </c>
      <c r="X17" s="78">
        <v>225</v>
      </c>
      <c r="Y17" s="78">
        <v>40</v>
      </c>
      <c r="Z17" s="53">
        <f t="shared" si="4"/>
        <v>13698.503039513678</v>
      </c>
      <c r="AA17" s="53">
        <f t="shared" si="5"/>
        <v>11946.30699088146</v>
      </c>
      <c r="AB17" s="65"/>
      <c r="AC17" s="91"/>
    </row>
    <row r="18" spans="1:29">
      <c r="A18" s="71" t="s">
        <v>1497</v>
      </c>
      <c r="B18" s="72">
        <v>43759</v>
      </c>
      <c r="C18" s="72">
        <v>43778</v>
      </c>
      <c r="D18" s="73" t="s">
        <v>1490</v>
      </c>
      <c r="E18" s="74" t="s">
        <v>1208</v>
      </c>
      <c r="F18" s="73">
        <v>12.12</v>
      </c>
      <c r="G18" s="73" t="s">
        <v>1209</v>
      </c>
      <c r="H18" s="73">
        <v>4</v>
      </c>
      <c r="I18" s="73" t="s">
        <v>34</v>
      </c>
      <c r="J18" s="73" t="s">
        <v>1210</v>
      </c>
      <c r="K18" s="73">
        <v>2000</v>
      </c>
      <c r="L18" s="73" t="s">
        <v>46</v>
      </c>
      <c r="M18" s="73">
        <v>83</v>
      </c>
      <c r="N18" s="75">
        <v>930000</v>
      </c>
      <c r="O18" s="75">
        <v>930000</v>
      </c>
      <c r="P18" s="75">
        <v>0</v>
      </c>
      <c r="Q18" s="76">
        <v>65000</v>
      </c>
      <c r="R18" s="77">
        <f t="shared" si="0"/>
        <v>995000</v>
      </c>
      <c r="S18" s="78">
        <f t="shared" si="1"/>
        <v>15121.580547112462</v>
      </c>
      <c r="T18" s="78">
        <v>1000</v>
      </c>
      <c r="U18" s="78">
        <v>1350</v>
      </c>
      <c r="V18" s="79">
        <f t="shared" si="2"/>
        <v>17471.580547112462</v>
      </c>
      <c r="W18" s="79">
        <f t="shared" si="3"/>
        <v>2620.7370820668693</v>
      </c>
      <c r="X18" s="78">
        <v>225</v>
      </c>
      <c r="Y18" s="78">
        <v>40</v>
      </c>
      <c r="Z18" s="53">
        <f t="shared" si="4"/>
        <v>20357.317629179332</v>
      </c>
      <c r="AA18" s="53">
        <f t="shared" si="5"/>
        <v>17736.580547112462</v>
      </c>
      <c r="AB18" s="65"/>
      <c r="AC18" s="91"/>
    </row>
    <row r="19" spans="1:29">
      <c r="A19" s="71" t="s">
        <v>1497</v>
      </c>
      <c r="B19" s="72">
        <v>43759</v>
      </c>
      <c r="C19" s="72">
        <v>43778</v>
      </c>
      <c r="D19" s="73" t="s">
        <v>1490</v>
      </c>
      <c r="E19" s="74" t="s">
        <v>1218</v>
      </c>
      <c r="F19" s="73">
        <v>8.9</v>
      </c>
      <c r="G19" s="73" t="s">
        <v>84</v>
      </c>
      <c r="H19" s="73">
        <v>4</v>
      </c>
      <c r="I19" s="73" t="s">
        <v>34</v>
      </c>
      <c r="J19" s="73" t="s">
        <v>1219</v>
      </c>
      <c r="K19" s="73">
        <v>1500</v>
      </c>
      <c r="L19" s="73" t="s">
        <v>172</v>
      </c>
      <c r="M19" s="73">
        <v>274</v>
      </c>
      <c r="N19" s="75">
        <v>124000</v>
      </c>
      <c r="O19" s="75">
        <v>80000</v>
      </c>
      <c r="P19" s="75">
        <v>88900</v>
      </c>
      <c r="Q19" s="76">
        <v>65000</v>
      </c>
      <c r="R19" s="77">
        <f t="shared" si="0"/>
        <v>189000</v>
      </c>
      <c r="S19" s="78">
        <f t="shared" si="1"/>
        <v>2872.3404255319151</v>
      </c>
      <c r="T19" s="78">
        <v>1000</v>
      </c>
      <c r="U19" s="78">
        <v>1350</v>
      </c>
      <c r="V19" s="79">
        <f t="shared" si="2"/>
        <v>5222.3404255319147</v>
      </c>
      <c r="W19" s="79">
        <f t="shared" si="3"/>
        <v>783.35106382978722</v>
      </c>
      <c r="X19" s="78">
        <v>225</v>
      </c>
      <c r="Y19" s="78">
        <v>40</v>
      </c>
      <c r="Z19" s="53">
        <f t="shared" si="4"/>
        <v>6270.6914893617022</v>
      </c>
      <c r="AA19" s="53">
        <f t="shared" si="5"/>
        <v>5487.3404255319147</v>
      </c>
      <c r="AB19" s="65"/>
      <c r="AC19" s="91"/>
    </row>
    <row r="20" spans="1:29">
      <c r="A20" s="71" t="s">
        <v>1497</v>
      </c>
      <c r="B20" s="72">
        <v>43759</v>
      </c>
      <c r="C20" s="72">
        <v>43778</v>
      </c>
      <c r="D20" s="73" t="s">
        <v>1489</v>
      </c>
      <c r="E20" s="74" t="s">
        <v>628</v>
      </c>
      <c r="F20" s="73">
        <v>13.9</v>
      </c>
      <c r="G20" s="73" t="s">
        <v>629</v>
      </c>
      <c r="H20" s="73">
        <v>4.5</v>
      </c>
      <c r="I20" s="73" t="s">
        <v>34</v>
      </c>
      <c r="J20" s="73" t="s">
        <v>630</v>
      </c>
      <c r="K20" s="73">
        <v>1600</v>
      </c>
      <c r="L20" s="73" t="s">
        <v>357</v>
      </c>
      <c r="M20" s="73">
        <v>178</v>
      </c>
      <c r="N20" s="75">
        <v>980000</v>
      </c>
      <c r="O20" s="75">
        <v>1100000</v>
      </c>
      <c r="P20" s="75">
        <v>1020000</v>
      </c>
      <c r="Q20" s="76">
        <v>65000</v>
      </c>
      <c r="R20" s="77">
        <f t="shared" si="0"/>
        <v>1045000</v>
      </c>
      <c r="S20" s="78">
        <f t="shared" si="1"/>
        <v>15881.458966565349</v>
      </c>
      <c r="T20" s="78">
        <v>1000</v>
      </c>
      <c r="U20" s="78">
        <v>1350</v>
      </c>
      <c r="V20" s="79">
        <f t="shared" si="2"/>
        <v>18231.458966565348</v>
      </c>
      <c r="W20" s="79">
        <f t="shared" si="3"/>
        <v>2734.7188449848022</v>
      </c>
      <c r="X20" s="78">
        <v>225</v>
      </c>
      <c r="Y20" s="78">
        <v>40</v>
      </c>
      <c r="Z20" s="53">
        <f t="shared" si="4"/>
        <v>21231.177811550151</v>
      </c>
      <c r="AA20" s="53">
        <f t="shared" si="5"/>
        <v>18496.458966565348</v>
      </c>
      <c r="AB20" s="65"/>
      <c r="AC20" s="91"/>
    </row>
    <row r="21" spans="1:29" s="65" customFormat="1">
      <c r="A21" s="71" t="s">
        <v>1497</v>
      </c>
      <c r="B21" s="72">
        <v>43759</v>
      </c>
      <c r="C21" s="72">
        <v>43778</v>
      </c>
      <c r="D21" s="73" t="s">
        <v>1489</v>
      </c>
      <c r="E21" s="74" t="s">
        <v>642</v>
      </c>
      <c r="F21" s="73">
        <v>8.6</v>
      </c>
      <c r="G21" s="73" t="s">
        <v>643</v>
      </c>
      <c r="H21" s="73">
        <v>4</v>
      </c>
      <c r="I21" s="73" t="s">
        <v>22</v>
      </c>
      <c r="J21" s="73" t="s">
        <v>644</v>
      </c>
      <c r="K21" s="73">
        <v>1800</v>
      </c>
      <c r="L21" s="73" t="s">
        <v>184</v>
      </c>
      <c r="M21" s="73">
        <v>1457</v>
      </c>
      <c r="N21" s="75">
        <v>1024000</v>
      </c>
      <c r="O21" s="75">
        <v>350000</v>
      </c>
      <c r="P21" s="75">
        <v>409157.91</v>
      </c>
      <c r="Q21" s="76">
        <v>65000</v>
      </c>
      <c r="R21" s="77">
        <f t="shared" si="0"/>
        <v>1089000</v>
      </c>
      <c r="S21" s="78">
        <f t="shared" si="1"/>
        <v>16550.15197568389</v>
      </c>
      <c r="T21" s="78">
        <v>1000</v>
      </c>
      <c r="U21" s="78">
        <v>1350</v>
      </c>
      <c r="V21" s="79">
        <f t="shared" si="2"/>
        <v>18900.15197568389</v>
      </c>
      <c r="W21" s="79">
        <f t="shared" si="3"/>
        <v>2835.0227963525836</v>
      </c>
      <c r="X21" s="78">
        <v>225</v>
      </c>
      <c r="Y21" s="78">
        <v>40</v>
      </c>
      <c r="Z21" s="53">
        <f t="shared" si="4"/>
        <v>22000.174772036473</v>
      </c>
      <c r="AA21" s="53">
        <f t="shared" si="5"/>
        <v>19165.15197568389</v>
      </c>
      <c r="AC21" s="91"/>
    </row>
    <row r="22" spans="1:29">
      <c r="A22" s="71" t="s">
        <v>1497</v>
      </c>
      <c r="B22" s="72">
        <v>43759</v>
      </c>
      <c r="C22" s="72">
        <v>43778</v>
      </c>
      <c r="D22" s="73" t="s">
        <v>1490</v>
      </c>
      <c r="E22" s="74" t="s">
        <v>1379</v>
      </c>
      <c r="F22" s="73">
        <v>8.6999999999999993</v>
      </c>
      <c r="G22" s="73" t="s">
        <v>748</v>
      </c>
      <c r="H22" s="73">
        <v>4</v>
      </c>
      <c r="I22" s="73" t="s">
        <v>234</v>
      </c>
      <c r="J22" s="73" t="s">
        <v>1380</v>
      </c>
      <c r="K22" s="73">
        <v>2000</v>
      </c>
      <c r="L22" s="73" t="s">
        <v>24</v>
      </c>
      <c r="M22" s="73">
        <v>269</v>
      </c>
      <c r="N22" s="75">
        <v>190000</v>
      </c>
      <c r="O22" s="75">
        <v>130000</v>
      </c>
      <c r="P22" s="75">
        <v>284791.65999999997</v>
      </c>
      <c r="Q22" s="76">
        <v>65000</v>
      </c>
      <c r="R22" s="77">
        <f t="shared" si="0"/>
        <v>255000</v>
      </c>
      <c r="S22" s="78">
        <f t="shared" si="1"/>
        <v>3875.3799392097267</v>
      </c>
      <c r="T22" s="78">
        <v>1000</v>
      </c>
      <c r="U22" s="78">
        <v>1350</v>
      </c>
      <c r="V22" s="79">
        <f t="shared" si="2"/>
        <v>6225.3799392097262</v>
      </c>
      <c r="W22" s="79">
        <f t="shared" si="3"/>
        <v>933.80699088145889</v>
      </c>
      <c r="X22" s="78">
        <v>225</v>
      </c>
      <c r="Y22" s="78">
        <v>40</v>
      </c>
      <c r="Z22" s="53">
        <f t="shared" si="4"/>
        <v>7424.1869300911849</v>
      </c>
      <c r="AA22" s="53">
        <f t="shared" si="5"/>
        <v>6490.3799392097262</v>
      </c>
      <c r="AB22" s="65"/>
      <c r="AC22" s="91"/>
    </row>
    <row r="23" spans="1:29" s="65" customFormat="1">
      <c r="A23" s="71" t="s">
        <v>1497</v>
      </c>
      <c r="B23" s="72">
        <v>43759</v>
      </c>
      <c r="C23" s="72">
        <v>43778</v>
      </c>
      <c r="D23" s="73" t="s">
        <v>1490</v>
      </c>
      <c r="E23" s="74" t="s">
        <v>1435</v>
      </c>
      <c r="F23" s="73">
        <v>10.7</v>
      </c>
      <c r="G23" s="73" t="s">
        <v>1436</v>
      </c>
      <c r="H23" s="73">
        <v>4</v>
      </c>
      <c r="I23" s="73" t="s">
        <v>34</v>
      </c>
      <c r="J23" s="73" t="s">
        <v>1437</v>
      </c>
      <c r="K23" s="73">
        <v>1200</v>
      </c>
      <c r="L23" s="73" t="s">
        <v>58</v>
      </c>
      <c r="M23" s="73">
        <v>45</v>
      </c>
      <c r="N23" s="75">
        <v>127000</v>
      </c>
      <c r="O23" s="75">
        <v>140000</v>
      </c>
      <c r="P23" s="75">
        <v>156476.19</v>
      </c>
      <c r="Q23" s="76">
        <v>65000</v>
      </c>
      <c r="R23" s="77">
        <f t="shared" si="0"/>
        <v>192000</v>
      </c>
      <c r="S23" s="78">
        <f t="shared" si="1"/>
        <v>2917.9331306990885</v>
      </c>
      <c r="T23" s="78">
        <v>1000</v>
      </c>
      <c r="U23" s="78">
        <v>1350</v>
      </c>
      <c r="V23" s="79">
        <f t="shared" si="2"/>
        <v>5267.933130699088</v>
      </c>
      <c r="W23" s="79">
        <f t="shared" si="3"/>
        <v>790.18996960486322</v>
      </c>
      <c r="X23" s="78">
        <v>225</v>
      </c>
      <c r="Y23" s="78">
        <v>40</v>
      </c>
      <c r="Z23" s="53">
        <f t="shared" si="4"/>
        <v>6323.1231003039511</v>
      </c>
      <c r="AA23" s="53">
        <f t="shared" si="5"/>
        <v>5532.933130699088</v>
      </c>
      <c r="AC23" s="91"/>
    </row>
    <row r="24" spans="1:29" s="65" customFormat="1">
      <c r="A24" s="71" t="s">
        <v>1503</v>
      </c>
      <c r="B24" s="72">
        <v>43765</v>
      </c>
      <c r="C24" s="72">
        <v>43787</v>
      </c>
      <c r="D24" s="73" t="s">
        <v>1490</v>
      </c>
      <c r="E24" s="74" t="s">
        <v>830</v>
      </c>
      <c r="F24" s="73">
        <v>6.3</v>
      </c>
      <c r="G24" s="73" t="s">
        <v>831</v>
      </c>
      <c r="H24" s="73">
        <v>4</v>
      </c>
      <c r="I24" s="73" t="s">
        <v>832</v>
      </c>
      <c r="J24" s="73" t="s">
        <v>833</v>
      </c>
      <c r="K24" s="73">
        <v>2400</v>
      </c>
      <c r="L24" s="73" t="s">
        <v>98</v>
      </c>
      <c r="M24" s="73">
        <v>55</v>
      </c>
      <c r="N24" s="75">
        <v>429500</v>
      </c>
      <c r="O24" s="75">
        <v>430000</v>
      </c>
      <c r="P24" s="75">
        <v>0</v>
      </c>
      <c r="Q24" s="76">
        <v>65000</v>
      </c>
      <c r="R24" s="77">
        <f t="shared" si="0"/>
        <v>494500</v>
      </c>
      <c r="S24" s="78">
        <f t="shared" si="1"/>
        <v>7515.1975683890578</v>
      </c>
      <c r="T24" s="78">
        <v>1000</v>
      </c>
      <c r="U24" s="78">
        <v>1350</v>
      </c>
      <c r="V24" s="79">
        <f t="shared" si="2"/>
        <v>9865.1975683890578</v>
      </c>
      <c r="W24" s="79">
        <f t="shared" si="3"/>
        <v>1479.7796352583587</v>
      </c>
      <c r="X24" s="78">
        <v>225</v>
      </c>
      <c r="Y24" s="78">
        <v>40</v>
      </c>
      <c r="Z24" s="53">
        <f t="shared" si="4"/>
        <v>11609.977203647417</v>
      </c>
      <c r="AA24" s="53">
        <f t="shared" si="5"/>
        <v>10130.197568389058</v>
      </c>
      <c r="AC24" s="91"/>
    </row>
    <row r="25" spans="1:29" s="65" customFormat="1">
      <c r="A25" s="71" t="s">
        <v>1503</v>
      </c>
      <c r="B25" s="72">
        <v>43765</v>
      </c>
      <c r="C25" s="72">
        <v>43787</v>
      </c>
      <c r="D25" s="73" t="s">
        <v>1490</v>
      </c>
      <c r="E25" s="74" t="s">
        <v>853</v>
      </c>
      <c r="F25" s="73">
        <v>8.6999999999999993</v>
      </c>
      <c r="G25" s="73" t="s">
        <v>854</v>
      </c>
      <c r="H25" s="73">
        <v>3.5</v>
      </c>
      <c r="I25" s="73" t="s">
        <v>855</v>
      </c>
      <c r="J25" s="73" t="s">
        <v>856</v>
      </c>
      <c r="K25" s="73">
        <v>1200</v>
      </c>
      <c r="L25" s="73" t="s">
        <v>82</v>
      </c>
      <c r="M25" s="73">
        <v>50</v>
      </c>
      <c r="N25" s="75">
        <v>56000</v>
      </c>
      <c r="O25" s="75">
        <v>80000</v>
      </c>
      <c r="P25" s="75">
        <v>0</v>
      </c>
      <c r="Q25" s="76">
        <v>65000</v>
      </c>
      <c r="R25" s="77">
        <f t="shared" si="0"/>
        <v>121000</v>
      </c>
      <c r="S25" s="78">
        <f t="shared" si="1"/>
        <v>1838.905775075988</v>
      </c>
      <c r="T25" s="78">
        <v>1000</v>
      </c>
      <c r="U25" s="78">
        <v>1350</v>
      </c>
      <c r="V25" s="79">
        <f t="shared" si="2"/>
        <v>4188.9057750759875</v>
      </c>
      <c r="W25" s="79">
        <f t="shared" si="3"/>
        <v>628.33586626139811</v>
      </c>
      <c r="X25" s="78">
        <v>225</v>
      </c>
      <c r="Y25" s="78">
        <v>40</v>
      </c>
      <c r="Z25" s="53">
        <f t="shared" si="4"/>
        <v>5082.2416413373858</v>
      </c>
      <c r="AA25" s="53">
        <f t="shared" si="5"/>
        <v>4453.9057750759875</v>
      </c>
      <c r="AC25" s="91"/>
    </row>
    <row r="26" spans="1:29" s="65" customFormat="1">
      <c r="A26" s="71" t="s">
        <v>1503</v>
      </c>
      <c r="B26" s="72">
        <v>43765</v>
      </c>
      <c r="C26" s="72">
        <v>43787</v>
      </c>
      <c r="D26" s="73" t="s">
        <v>1490</v>
      </c>
      <c r="E26" s="74" t="s">
        <v>897</v>
      </c>
      <c r="F26" s="73">
        <v>16.100000000000001</v>
      </c>
      <c r="G26" s="73" t="s">
        <v>890</v>
      </c>
      <c r="H26" s="73">
        <v>4.5</v>
      </c>
      <c r="I26" s="73" t="s">
        <v>50</v>
      </c>
      <c r="J26" s="73" t="s">
        <v>898</v>
      </c>
      <c r="K26" s="73">
        <v>0</v>
      </c>
      <c r="L26" s="73" t="s">
        <v>86</v>
      </c>
      <c r="M26" s="73">
        <v>3</v>
      </c>
      <c r="N26" s="75">
        <v>1136000</v>
      </c>
      <c r="O26" s="75">
        <v>1190000</v>
      </c>
      <c r="P26" s="75">
        <v>0</v>
      </c>
      <c r="Q26" s="76">
        <v>65000</v>
      </c>
      <c r="R26" s="77">
        <f t="shared" si="0"/>
        <v>1201000</v>
      </c>
      <c r="S26" s="78">
        <f t="shared" si="1"/>
        <v>18252.279635258361</v>
      </c>
      <c r="T26" s="78">
        <v>1000</v>
      </c>
      <c r="U26" s="78">
        <v>1350</v>
      </c>
      <c r="V26" s="79">
        <f t="shared" si="2"/>
        <v>20602.279635258361</v>
      </c>
      <c r="W26" s="79">
        <f t="shared" si="3"/>
        <v>3090.3419452887542</v>
      </c>
      <c r="X26" s="78">
        <v>225</v>
      </c>
      <c r="Y26" s="78">
        <v>40</v>
      </c>
      <c r="Z26" s="53">
        <f t="shared" si="4"/>
        <v>23957.621580547115</v>
      </c>
      <c r="AA26" s="53">
        <f t="shared" si="5"/>
        <v>20867.279635258361</v>
      </c>
      <c r="AC26" s="91"/>
    </row>
    <row r="27" spans="1:29" s="65" customFormat="1">
      <c r="A27" s="71" t="s">
        <v>1503</v>
      </c>
      <c r="B27" s="72">
        <v>43765</v>
      </c>
      <c r="C27" s="72">
        <v>43787</v>
      </c>
      <c r="D27" s="73" t="s">
        <v>1490</v>
      </c>
      <c r="E27" s="74" t="s">
        <v>899</v>
      </c>
      <c r="F27" s="73">
        <v>16.7</v>
      </c>
      <c r="G27" s="73" t="s">
        <v>900</v>
      </c>
      <c r="H27" s="73">
        <v>4</v>
      </c>
      <c r="I27" s="73" t="s">
        <v>50</v>
      </c>
      <c r="J27" s="73" t="s">
        <v>901</v>
      </c>
      <c r="K27" s="73">
        <v>0</v>
      </c>
      <c r="L27" s="73" t="s">
        <v>98</v>
      </c>
      <c r="M27" s="73">
        <v>37</v>
      </c>
      <c r="N27" s="75">
        <v>885000</v>
      </c>
      <c r="O27" s="75">
        <v>885000</v>
      </c>
      <c r="P27" s="75">
        <v>0</v>
      </c>
      <c r="Q27" s="76">
        <v>65000</v>
      </c>
      <c r="R27" s="77">
        <f t="shared" si="0"/>
        <v>950000</v>
      </c>
      <c r="S27" s="78">
        <f t="shared" si="1"/>
        <v>14437.689969604864</v>
      </c>
      <c r="T27" s="78">
        <v>1000</v>
      </c>
      <c r="U27" s="78">
        <v>1350</v>
      </c>
      <c r="V27" s="79">
        <f t="shared" si="2"/>
        <v>16787.689969604864</v>
      </c>
      <c r="W27" s="79">
        <f t="shared" si="3"/>
        <v>2518.1534954407293</v>
      </c>
      <c r="X27" s="78">
        <v>225</v>
      </c>
      <c r="Y27" s="78">
        <v>40</v>
      </c>
      <c r="Z27" s="53">
        <f t="shared" si="4"/>
        <v>19570.843465045593</v>
      </c>
      <c r="AA27" s="53">
        <f t="shared" si="5"/>
        <v>17052.689969604864</v>
      </c>
      <c r="AC27" s="91"/>
    </row>
    <row r="28" spans="1:29" s="65" customFormat="1">
      <c r="A28" s="71" t="s">
        <v>1503</v>
      </c>
      <c r="B28" s="72">
        <v>43765</v>
      </c>
      <c r="C28" s="72">
        <v>43787</v>
      </c>
      <c r="D28" s="73" t="s">
        <v>1490</v>
      </c>
      <c r="E28" s="74" t="s">
        <v>905</v>
      </c>
      <c r="F28" s="73">
        <v>7.6</v>
      </c>
      <c r="G28" s="73" t="s">
        <v>903</v>
      </c>
      <c r="H28" s="73">
        <v>4</v>
      </c>
      <c r="I28" s="73" t="s">
        <v>34</v>
      </c>
      <c r="J28" s="73" t="s">
        <v>906</v>
      </c>
      <c r="K28" s="73">
        <v>2400</v>
      </c>
      <c r="L28" s="73" t="s">
        <v>255</v>
      </c>
      <c r="M28" s="73">
        <v>191</v>
      </c>
      <c r="N28" s="75">
        <v>215000</v>
      </c>
      <c r="O28" s="75">
        <v>160000</v>
      </c>
      <c r="P28" s="75">
        <v>273869.56</v>
      </c>
      <c r="Q28" s="76">
        <v>65000</v>
      </c>
      <c r="R28" s="77">
        <f t="shared" si="0"/>
        <v>280000</v>
      </c>
      <c r="S28" s="78">
        <f t="shared" si="1"/>
        <v>4255.3191489361707</v>
      </c>
      <c r="T28" s="78">
        <v>1000</v>
      </c>
      <c r="U28" s="78">
        <v>1350</v>
      </c>
      <c r="V28" s="79">
        <f t="shared" si="2"/>
        <v>6605.3191489361707</v>
      </c>
      <c r="W28" s="79">
        <f t="shared" si="3"/>
        <v>990.79787234042556</v>
      </c>
      <c r="X28" s="78">
        <v>225</v>
      </c>
      <c r="Y28" s="78">
        <v>40</v>
      </c>
      <c r="Z28" s="53">
        <f t="shared" si="4"/>
        <v>7861.1170212765965</v>
      </c>
      <c r="AA28" s="53">
        <f t="shared" si="5"/>
        <v>6870.3191489361707</v>
      </c>
      <c r="AC28" s="91"/>
    </row>
    <row r="29" spans="1:29">
      <c r="A29" s="71" t="s">
        <v>1503</v>
      </c>
      <c r="B29" s="72">
        <v>43765</v>
      </c>
      <c r="C29" s="72">
        <v>43787</v>
      </c>
      <c r="D29" s="73" t="s">
        <v>1490</v>
      </c>
      <c r="E29" s="74" t="s">
        <v>917</v>
      </c>
      <c r="F29" s="73">
        <v>10.5</v>
      </c>
      <c r="G29" s="73" t="s">
        <v>918</v>
      </c>
      <c r="H29" s="73">
        <v>4</v>
      </c>
      <c r="I29" s="73" t="s">
        <v>30</v>
      </c>
      <c r="J29" s="73" t="s">
        <v>919</v>
      </c>
      <c r="K29" s="73">
        <v>2000</v>
      </c>
      <c r="L29" s="73" t="s">
        <v>349</v>
      </c>
      <c r="M29" s="73">
        <v>82</v>
      </c>
      <c r="N29" s="75">
        <v>171000</v>
      </c>
      <c r="O29" s="75">
        <v>175000</v>
      </c>
      <c r="P29" s="75">
        <v>0</v>
      </c>
      <c r="Q29" s="76">
        <v>65000</v>
      </c>
      <c r="R29" s="77">
        <f t="shared" si="0"/>
        <v>236000</v>
      </c>
      <c r="S29" s="78">
        <f t="shared" si="1"/>
        <v>3586.6261398176293</v>
      </c>
      <c r="T29" s="78">
        <v>1000</v>
      </c>
      <c r="U29" s="78">
        <v>1350</v>
      </c>
      <c r="V29" s="79">
        <f t="shared" si="2"/>
        <v>5936.6261398176293</v>
      </c>
      <c r="W29" s="79">
        <f t="shared" si="3"/>
        <v>890.49392097264433</v>
      </c>
      <c r="X29" s="78">
        <v>225</v>
      </c>
      <c r="Y29" s="78">
        <v>40</v>
      </c>
      <c r="Z29" s="53">
        <f t="shared" si="4"/>
        <v>7092.1200607902738</v>
      </c>
      <c r="AA29" s="53">
        <f t="shared" si="5"/>
        <v>6201.6261398176293</v>
      </c>
      <c r="AB29" s="65"/>
      <c r="AC29" s="91"/>
    </row>
    <row r="30" spans="1:29">
      <c r="A30" s="71" t="s">
        <v>1503</v>
      </c>
      <c r="B30" s="72">
        <v>43765</v>
      </c>
      <c r="C30" s="72">
        <v>43787</v>
      </c>
      <c r="D30" s="73" t="s">
        <v>1490</v>
      </c>
      <c r="E30" s="74" t="s">
        <v>920</v>
      </c>
      <c r="F30" s="73">
        <v>10.6</v>
      </c>
      <c r="G30" s="73" t="s">
        <v>921</v>
      </c>
      <c r="H30" s="73">
        <v>4</v>
      </c>
      <c r="I30" s="73" t="s">
        <v>34</v>
      </c>
      <c r="J30" s="73" t="s">
        <v>922</v>
      </c>
      <c r="K30" s="73">
        <v>2000</v>
      </c>
      <c r="L30" s="73" t="s">
        <v>58</v>
      </c>
      <c r="M30" s="73">
        <v>46</v>
      </c>
      <c r="N30" s="75">
        <v>99000</v>
      </c>
      <c r="O30" s="75">
        <v>110000</v>
      </c>
      <c r="P30" s="75">
        <v>0</v>
      </c>
      <c r="Q30" s="76">
        <v>65000</v>
      </c>
      <c r="R30" s="77">
        <f t="shared" si="0"/>
        <v>164000</v>
      </c>
      <c r="S30" s="78">
        <f t="shared" si="1"/>
        <v>2492.4012158054711</v>
      </c>
      <c r="T30" s="78">
        <v>1000</v>
      </c>
      <c r="U30" s="78">
        <v>1350</v>
      </c>
      <c r="V30" s="79">
        <f t="shared" si="2"/>
        <v>4842.4012158054711</v>
      </c>
      <c r="W30" s="79">
        <f t="shared" si="3"/>
        <v>726.36018237082067</v>
      </c>
      <c r="X30" s="78">
        <v>225</v>
      </c>
      <c r="Y30" s="78">
        <v>40</v>
      </c>
      <c r="Z30" s="53">
        <f t="shared" si="4"/>
        <v>5833.7613981762916</v>
      </c>
      <c r="AA30" s="53">
        <f t="shared" si="5"/>
        <v>5107.4012158054711</v>
      </c>
      <c r="AB30" s="65"/>
      <c r="AC30" s="91"/>
    </row>
    <row r="31" spans="1:29">
      <c r="A31" s="71" t="s">
        <v>1503</v>
      </c>
      <c r="B31" s="72">
        <v>43765</v>
      </c>
      <c r="C31" s="72">
        <v>43787</v>
      </c>
      <c r="D31" s="73" t="s">
        <v>1490</v>
      </c>
      <c r="E31" s="74" t="s">
        <v>932</v>
      </c>
      <c r="F31" s="73">
        <v>11.2</v>
      </c>
      <c r="G31" s="73" t="s">
        <v>933</v>
      </c>
      <c r="H31" s="73">
        <v>4</v>
      </c>
      <c r="I31" s="73" t="s">
        <v>27</v>
      </c>
      <c r="J31" s="73" t="s">
        <v>934</v>
      </c>
      <c r="K31" s="73">
        <v>1500</v>
      </c>
      <c r="L31" s="73" t="s">
        <v>134</v>
      </c>
      <c r="M31" s="73">
        <v>60</v>
      </c>
      <c r="N31" s="75">
        <v>319000</v>
      </c>
      <c r="O31" s="75">
        <v>350000</v>
      </c>
      <c r="P31" s="75">
        <v>0</v>
      </c>
      <c r="Q31" s="76">
        <v>65000</v>
      </c>
      <c r="R31" s="77">
        <f t="shared" si="0"/>
        <v>384000</v>
      </c>
      <c r="S31" s="78">
        <f t="shared" si="1"/>
        <v>5835.8662613981769</v>
      </c>
      <c r="T31" s="78">
        <v>1000</v>
      </c>
      <c r="U31" s="78">
        <v>1350</v>
      </c>
      <c r="V31" s="79">
        <f t="shared" si="2"/>
        <v>8185.8662613981769</v>
      </c>
      <c r="W31" s="79">
        <f t="shared" si="3"/>
        <v>1227.8799392097264</v>
      </c>
      <c r="X31" s="78">
        <v>225</v>
      </c>
      <c r="Y31" s="78">
        <v>40</v>
      </c>
      <c r="Z31" s="53">
        <f t="shared" si="4"/>
        <v>9678.746200607904</v>
      </c>
      <c r="AA31" s="53">
        <f t="shared" si="5"/>
        <v>8450.866261398176</v>
      </c>
      <c r="AB31" s="65"/>
      <c r="AC31" s="91"/>
    </row>
    <row r="32" spans="1:29">
      <c r="A32" s="71" t="s">
        <v>1503</v>
      </c>
      <c r="B32" s="72">
        <v>43765</v>
      </c>
      <c r="C32" s="72">
        <v>43787</v>
      </c>
      <c r="D32" s="73" t="s">
        <v>1490</v>
      </c>
      <c r="E32" s="74" t="s">
        <v>967</v>
      </c>
      <c r="F32" s="73">
        <v>9.9</v>
      </c>
      <c r="G32" s="73" t="s">
        <v>968</v>
      </c>
      <c r="H32" s="73">
        <v>4</v>
      </c>
      <c r="I32" s="73" t="s">
        <v>44</v>
      </c>
      <c r="J32" s="73" t="s">
        <v>969</v>
      </c>
      <c r="K32" s="73">
        <v>2500</v>
      </c>
      <c r="L32" s="73" t="s">
        <v>86</v>
      </c>
      <c r="M32" s="73">
        <v>501</v>
      </c>
      <c r="N32" s="75">
        <v>449000</v>
      </c>
      <c r="O32" s="75">
        <v>290000</v>
      </c>
      <c r="P32" s="75">
        <v>577800</v>
      </c>
      <c r="Q32" s="76">
        <v>65000</v>
      </c>
      <c r="R32" s="77">
        <f t="shared" si="0"/>
        <v>514000</v>
      </c>
      <c r="S32" s="78">
        <f t="shared" si="1"/>
        <v>7811.5501519756845</v>
      </c>
      <c r="T32" s="78">
        <v>1000</v>
      </c>
      <c r="U32" s="78">
        <v>1350</v>
      </c>
      <c r="V32" s="79">
        <f t="shared" si="2"/>
        <v>10161.550151975684</v>
      </c>
      <c r="W32" s="79">
        <f t="shared" si="3"/>
        <v>1524.2325227963524</v>
      </c>
      <c r="X32" s="78">
        <v>225</v>
      </c>
      <c r="Y32" s="78">
        <v>40</v>
      </c>
      <c r="Z32" s="53">
        <f t="shared" si="4"/>
        <v>11950.782674772036</v>
      </c>
      <c r="AA32" s="53">
        <f t="shared" si="5"/>
        <v>10426.550151975684</v>
      </c>
      <c r="AB32" s="65"/>
      <c r="AC32" s="91"/>
    </row>
    <row r="33" spans="1:29">
      <c r="A33" s="71" t="s">
        <v>1503</v>
      </c>
      <c r="B33" s="72">
        <v>43765</v>
      </c>
      <c r="C33" s="72">
        <v>43787</v>
      </c>
      <c r="D33" s="73" t="s">
        <v>1490</v>
      </c>
      <c r="E33" s="74" t="s">
        <v>970</v>
      </c>
      <c r="F33" s="73">
        <v>11.9</v>
      </c>
      <c r="G33" s="73" t="s">
        <v>971</v>
      </c>
      <c r="H33" s="73">
        <v>4</v>
      </c>
      <c r="I33" s="73" t="s">
        <v>27</v>
      </c>
      <c r="J33" s="73" t="s">
        <v>972</v>
      </c>
      <c r="K33" s="73">
        <v>2500</v>
      </c>
      <c r="L33" s="73" t="s">
        <v>212</v>
      </c>
      <c r="M33" s="73">
        <v>127</v>
      </c>
      <c r="N33" s="75">
        <v>365000</v>
      </c>
      <c r="O33" s="75">
        <v>345000</v>
      </c>
      <c r="P33" s="75">
        <v>0</v>
      </c>
      <c r="Q33" s="76">
        <v>65000</v>
      </c>
      <c r="R33" s="77">
        <f t="shared" si="0"/>
        <v>430000</v>
      </c>
      <c r="S33" s="78">
        <f t="shared" si="1"/>
        <v>6534.9544072948329</v>
      </c>
      <c r="T33" s="78">
        <v>1000</v>
      </c>
      <c r="U33" s="78">
        <v>1350</v>
      </c>
      <c r="V33" s="79">
        <f t="shared" si="2"/>
        <v>8884.9544072948338</v>
      </c>
      <c r="W33" s="79">
        <f t="shared" si="3"/>
        <v>1332.7431610942251</v>
      </c>
      <c r="X33" s="78">
        <v>225</v>
      </c>
      <c r="Y33" s="78">
        <v>40</v>
      </c>
      <c r="Z33" s="53">
        <f t="shared" si="4"/>
        <v>10482.69756838906</v>
      </c>
      <c r="AA33" s="53">
        <f t="shared" si="5"/>
        <v>9149.9544072948338</v>
      </c>
      <c r="AB33" s="65"/>
      <c r="AC33" s="91"/>
    </row>
    <row r="34" spans="1:29">
      <c r="A34" s="71" t="s">
        <v>1503</v>
      </c>
      <c r="B34" s="72">
        <v>43765</v>
      </c>
      <c r="C34" s="72">
        <v>43787</v>
      </c>
      <c r="D34" s="73" t="s">
        <v>1490</v>
      </c>
      <c r="E34" s="74" t="s">
        <v>979</v>
      </c>
      <c r="F34" s="73">
        <v>6.12</v>
      </c>
      <c r="G34" s="73" t="s">
        <v>80</v>
      </c>
      <c r="H34" s="73">
        <v>4</v>
      </c>
      <c r="I34" s="73" t="s">
        <v>34</v>
      </c>
      <c r="J34" s="73" t="s">
        <v>980</v>
      </c>
      <c r="K34" s="73">
        <v>1500</v>
      </c>
      <c r="L34" s="73" t="s">
        <v>981</v>
      </c>
      <c r="M34" s="73">
        <v>208</v>
      </c>
      <c r="N34" s="75">
        <v>94000</v>
      </c>
      <c r="O34" s="75">
        <v>40000</v>
      </c>
      <c r="P34" s="75">
        <v>100000</v>
      </c>
      <c r="Q34" s="76">
        <v>65000</v>
      </c>
      <c r="R34" s="77">
        <f t="shared" si="0"/>
        <v>159000</v>
      </c>
      <c r="S34" s="78">
        <f t="shared" si="1"/>
        <v>2416.4133738601827</v>
      </c>
      <c r="T34" s="78">
        <v>1000</v>
      </c>
      <c r="U34" s="78">
        <v>1350</v>
      </c>
      <c r="V34" s="79">
        <f t="shared" si="2"/>
        <v>4766.4133738601831</v>
      </c>
      <c r="W34" s="79">
        <f t="shared" si="3"/>
        <v>714.96200607902745</v>
      </c>
      <c r="X34" s="78">
        <v>225</v>
      </c>
      <c r="Y34" s="78">
        <v>40</v>
      </c>
      <c r="Z34" s="53">
        <f t="shared" si="4"/>
        <v>5746.3753799392107</v>
      </c>
      <c r="AA34" s="53">
        <f t="shared" si="5"/>
        <v>5031.4133738601831</v>
      </c>
      <c r="AB34" s="65"/>
      <c r="AC34" s="91"/>
    </row>
    <row r="35" spans="1:29">
      <c r="A35" s="71" t="s">
        <v>1503</v>
      </c>
      <c r="B35" s="72">
        <v>43765</v>
      </c>
      <c r="C35" s="72">
        <v>43787</v>
      </c>
      <c r="D35" s="73" t="s">
        <v>1490</v>
      </c>
      <c r="E35" s="74" t="s">
        <v>1011</v>
      </c>
      <c r="F35" s="73">
        <v>8.9</v>
      </c>
      <c r="G35" s="73" t="s">
        <v>111</v>
      </c>
      <c r="H35" s="73">
        <v>4</v>
      </c>
      <c r="I35" s="73" t="s">
        <v>34</v>
      </c>
      <c r="J35" s="73" t="s">
        <v>1012</v>
      </c>
      <c r="K35" s="73">
        <v>3500</v>
      </c>
      <c r="L35" s="73" t="s">
        <v>52</v>
      </c>
      <c r="M35" s="73">
        <v>278</v>
      </c>
      <c r="N35" s="75">
        <v>225000</v>
      </c>
      <c r="O35" s="75">
        <v>100000</v>
      </c>
      <c r="P35" s="75">
        <v>220000</v>
      </c>
      <c r="Q35" s="76">
        <v>65000</v>
      </c>
      <c r="R35" s="77">
        <f t="shared" si="0"/>
        <v>290000</v>
      </c>
      <c r="S35" s="78">
        <f t="shared" si="1"/>
        <v>4407.2948328267476</v>
      </c>
      <c r="T35" s="78">
        <v>1000</v>
      </c>
      <c r="U35" s="78">
        <v>1350</v>
      </c>
      <c r="V35" s="79">
        <f t="shared" si="2"/>
        <v>6757.2948328267476</v>
      </c>
      <c r="W35" s="79">
        <f t="shared" si="3"/>
        <v>1013.5942249240121</v>
      </c>
      <c r="X35" s="78">
        <v>225</v>
      </c>
      <c r="Y35" s="78">
        <v>40</v>
      </c>
      <c r="Z35" s="53">
        <f t="shared" si="4"/>
        <v>8035.88905775076</v>
      </c>
      <c r="AA35" s="53">
        <f t="shared" si="5"/>
        <v>7022.2948328267476</v>
      </c>
      <c r="AB35" s="65"/>
      <c r="AC35" s="91"/>
    </row>
    <row r="36" spans="1:29" s="65" customFormat="1">
      <c r="A36" s="71" t="s">
        <v>1503</v>
      </c>
      <c r="B36" s="72">
        <v>43765</v>
      </c>
      <c r="C36" s="72">
        <v>43787</v>
      </c>
      <c r="D36" s="73" t="s">
        <v>1489</v>
      </c>
      <c r="E36" s="74" t="s">
        <v>131</v>
      </c>
      <c r="F36" s="73">
        <v>9.1199999999999992</v>
      </c>
      <c r="G36" s="73" t="s">
        <v>132</v>
      </c>
      <c r="H36" s="73">
        <v>4</v>
      </c>
      <c r="I36" s="73" t="s">
        <v>34</v>
      </c>
      <c r="J36" s="73" t="s">
        <v>133</v>
      </c>
      <c r="K36" s="73">
        <v>2000</v>
      </c>
      <c r="L36" s="73" t="s">
        <v>134</v>
      </c>
      <c r="M36" s="73">
        <v>206</v>
      </c>
      <c r="N36" s="75">
        <v>517000</v>
      </c>
      <c r="O36" s="75">
        <v>420000</v>
      </c>
      <c r="P36" s="75">
        <v>490000</v>
      </c>
      <c r="Q36" s="76">
        <v>65000</v>
      </c>
      <c r="R36" s="77">
        <f t="shared" si="0"/>
        <v>582000</v>
      </c>
      <c r="S36" s="78">
        <f t="shared" si="1"/>
        <v>8844.9848024316107</v>
      </c>
      <c r="T36" s="78">
        <v>1000</v>
      </c>
      <c r="U36" s="78">
        <v>1350</v>
      </c>
      <c r="V36" s="79">
        <f t="shared" si="2"/>
        <v>11194.984802431611</v>
      </c>
      <c r="W36" s="79">
        <f t="shared" si="3"/>
        <v>1679.2477203647416</v>
      </c>
      <c r="X36" s="78">
        <v>225</v>
      </c>
      <c r="Y36" s="78">
        <v>40</v>
      </c>
      <c r="Z36" s="53">
        <f t="shared" si="4"/>
        <v>13139.232522796352</v>
      </c>
      <c r="AA36" s="53">
        <f t="shared" si="5"/>
        <v>11459.984802431611</v>
      </c>
      <c r="AC36" s="91"/>
    </row>
    <row r="37" spans="1:29" s="65" customFormat="1">
      <c r="A37" s="71" t="s">
        <v>1503</v>
      </c>
      <c r="B37" s="72">
        <v>43765</v>
      </c>
      <c r="C37" s="72">
        <v>43787</v>
      </c>
      <c r="D37" s="73" t="s">
        <v>1489</v>
      </c>
      <c r="E37" s="74" t="s">
        <v>135</v>
      </c>
      <c r="F37" s="73">
        <v>10.1</v>
      </c>
      <c r="G37" s="73" t="s">
        <v>136</v>
      </c>
      <c r="H37" s="73">
        <v>4</v>
      </c>
      <c r="I37" s="73" t="s">
        <v>34</v>
      </c>
      <c r="J37" s="73" t="s">
        <v>137</v>
      </c>
      <c r="K37" s="73">
        <v>2000</v>
      </c>
      <c r="L37" s="73" t="s">
        <v>89</v>
      </c>
      <c r="M37" s="73">
        <v>206</v>
      </c>
      <c r="N37" s="75">
        <v>427000</v>
      </c>
      <c r="O37" s="75">
        <v>380000</v>
      </c>
      <c r="P37" s="75">
        <v>500000</v>
      </c>
      <c r="Q37" s="76">
        <v>65000</v>
      </c>
      <c r="R37" s="77">
        <f t="shared" si="0"/>
        <v>492000</v>
      </c>
      <c r="S37" s="78">
        <f t="shared" si="1"/>
        <v>7477.2036474164133</v>
      </c>
      <c r="T37" s="78">
        <v>1000</v>
      </c>
      <c r="U37" s="78">
        <v>1350</v>
      </c>
      <c r="V37" s="79">
        <f t="shared" si="2"/>
        <v>9827.2036474164124</v>
      </c>
      <c r="W37" s="79">
        <f t="shared" si="3"/>
        <v>1474.0805471124618</v>
      </c>
      <c r="X37" s="78">
        <v>225</v>
      </c>
      <c r="Y37" s="78">
        <v>40</v>
      </c>
      <c r="Z37" s="53">
        <f t="shared" si="4"/>
        <v>11566.284194528875</v>
      </c>
      <c r="AA37" s="53">
        <f t="shared" si="5"/>
        <v>10092.203647416412</v>
      </c>
      <c r="AC37" s="91"/>
    </row>
    <row r="38" spans="1:29" s="65" customFormat="1">
      <c r="A38" s="71" t="s">
        <v>1503</v>
      </c>
      <c r="B38" s="72">
        <v>43765</v>
      </c>
      <c r="C38" s="72">
        <v>43787</v>
      </c>
      <c r="D38" s="73" t="s">
        <v>1489</v>
      </c>
      <c r="E38" s="74" t="s">
        <v>149</v>
      </c>
      <c r="F38" s="73">
        <v>8.3000000000000007</v>
      </c>
      <c r="G38" s="73" t="s">
        <v>150</v>
      </c>
      <c r="H38" s="73">
        <v>4</v>
      </c>
      <c r="I38" s="73" t="s">
        <v>50</v>
      </c>
      <c r="J38" s="73" t="s">
        <v>151</v>
      </c>
      <c r="K38" s="73">
        <v>2000</v>
      </c>
      <c r="L38" s="73" t="s">
        <v>25</v>
      </c>
      <c r="M38" s="73">
        <v>86</v>
      </c>
      <c r="N38" s="75">
        <v>211000</v>
      </c>
      <c r="O38" s="75">
        <v>230000</v>
      </c>
      <c r="P38" s="75">
        <v>0</v>
      </c>
      <c r="Q38" s="76">
        <v>65000</v>
      </c>
      <c r="R38" s="77">
        <f t="shared" si="0"/>
        <v>276000</v>
      </c>
      <c r="S38" s="78">
        <f t="shared" si="1"/>
        <v>4194.5288753799396</v>
      </c>
      <c r="T38" s="78">
        <v>1000</v>
      </c>
      <c r="U38" s="78">
        <v>1350</v>
      </c>
      <c r="V38" s="79">
        <f t="shared" si="2"/>
        <v>6544.5288753799396</v>
      </c>
      <c r="W38" s="79">
        <f t="shared" si="3"/>
        <v>981.67933130699089</v>
      </c>
      <c r="X38" s="78">
        <v>225</v>
      </c>
      <c r="Y38" s="78">
        <v>40</v>
      </c>
      <c r="Z38" s="53">
        <f t="shared" si="4"/>
        <v>7791.2082066869307</v>
      </c>
      <c r="AA38" s="53">
        <f t="shared" si="5"/>
        <v>6809.5288753799396</v>
      </c>
      <c r="AC38" s="91"/>
    </row>
    <row r="39" spans="1:29">
      <c r="A39" s="71" t="s">
        <v>1503</v>
      </c>
      <c r="B39" s="72">
        <v>43765</v>
      </c>
      <c r="C39" s="72">
        <v>43787</v>
      </c>
      <c r="D39" s="73" t="s">
        <v>1490</v>
      </c>
      <c r="E39" s="74" t="s">
        <v>1022</v>
      </c>
      <c r="F39" s="73">
        <v>10.8</v>
      </c>
      <c r="G39" s="73" t="s">
        <v>158</v>
      </c>
      <c r="H39" s="73">
        <v>4</v>
      </c>
      <c r="I39" s="73" t="s">
        <v>34</v>
      </c>
      <c r="J39" s="73" t="s">
        <v>1023</v>
      </c>
      <c r="K39" s="73">
        <v>1300</v>
      </c>
      <c r="L39" s="73" t="s">
        <v>58</v>
      </c>
      <c r="M39" s="73">
        <v>73</v>
      </c>
      <c r="N39" s="75">
        <v>114500</v>
      </c>
      <c r="O39" s="75">
        <v>130000</v>
      </c>
      <c r="P39" s="75">
        <v>261428.58</v>
      </c>
      <c r="Q39" s="76">
        <v>65000</v>
      </c>
      <c r="R39" s="77">
        <f t="shared" si="0"/>
        <v>179500</v>
      </c>
      <c r="S39" s="78">
        <f t="shared" si="1"/>
        <v>2727.9635258358662</v>
      </c>
      <c r="T39" s="78">
        <v>1000</v>
      </c>
      <c r="U39" s="78">
        <v>1350</v>
      </c>
      <c r="V39" s="79">
        <f t="shared" si="2"/>
        <v>5077.9635258358667</v>
      </c>
      <c r="W39" s="79">
        <f t="shared" si="3"/>
        <v>761.69452887538</v>
      </c>
      <c r="X39" s="78">
        <v>225</v>
      </c>
      <c r="Y39" s="78">
        <v>40</v>
      </c>
      <c r="Z39" s="53">
        <f t="shared" si="4"/>
        <v>6104.6580547112462</v>
      </c>
      <c r="AA39" s="53">
        <f t="shared" si="5"/>
        <v>5342.9635258358667</v>
      </c>
      <c r="AB39" s="65"/>
      <c r="AC39" s="91"/>
    </row>
    <row r="40" spans="1:29" s="65" customFormat="1">
      <c r="A40" s="71" t="s">
        <v>1503</v>
      </c>
      <c r="B40" s="72">
        <v>43765</v>
      </c>
      <c r="C40" s="72">
        <v>43787</v>
      </c>
      <c r="D40" s="73" t="s">
        <v>1490</v>
      </c>
      <c r="E40" s="74" t="s">
        <v>1042</v>
      </c>
      <c r="F40" s="73">
        <v>7.2</v>
      </c>
      <c r="G40" s="73" t="s">
        <v>1043</v>
      </c>
      <c r="H40" s="73">
        <v>4</v>
      </c>
      <c r="I40" s="73" t="s">
        <v>34</v>
      </c>
      <c r="J40" s="73" t="s">
        <v>1044</v>
      </c>
      <c r="K40" s="73">
        <v>2300</v>
      </c>
      <c r="L40" s="73" t="s">
        <v>86</v>
      </c>
      <c r="M40" s="73">
        <v>24</v>
      </c>
      <c r="N40" s="75">
        <v>410000</v>
      </c>
      <c r="O40" s="75">
        <v>420000</v>
      </c>
      <c r="P40" s="75">
        <v>0</v>
      </c>
      <c r="Q40" s="76">
        <v>65000</v>
      </c>
      <c r="R40" s="77">
        <f t="shared" si="0"/>
        <v>475000</v>
      </c>
      <c r="S40" s="78">
        <f t="shared" si="1"/>
        <v>7218.844984802432</v>
      </c>
      <c r="T40" s="78">
        <v>1000</v>
      </c>
      <c r="U40" s="78">
        <v>1350</v>
      </c>
      <c r="V40" s="79">
        <f t="shared" si="2"/>
        <v>9568.844984802432</v>
      </c>
      <c r="W40" s="79">
        <f t="shared" si="3"/>
        <v>1435.3267477203647</v>
      </c>
      <c r="X40" s="78">
        <v>225</v>
      </c>
      <c r="Y40" s="78">
        <v>40</v>
      </c>
      <c r="Z40" s="53">
        <f t="shared" si="4"/>
        <v>11269.171732522796</v>
      </c>
      <c r="AA40" s="53">
        <f t="shared" si="5"/>
        <v>9833.844984802432</v>
      </c>
      <c r="AC40" s="91"/>
    </row>
    <row r="41" spans="1:29" s="65" customFormat="1">
      <c r="A41" s="71" t="s">
        <v>1503</v>
      </c>
      <c r="B41" s="72">
        <v>43765</v>
      </c>
      <c r="C41" s="72">
        <v>43787</v>
      </c>
      <c r="D41" s="73" t="s">
        <v>1490</v>
      </c>
      <c r="E41" s="74" t="s">
        <v>1084</v>
      </c>
      <c r="F41" s="73">
        <v>8.6</v>
      </c>
      <c r="G41" s="73" t="s">
        <v>1085</v>
      </c>
      <c r="H41" s="73">
        <v>4</v>
      </c>
      <c r="I41" s="73" t="s">
        <v>30</v>
      </c>
      <c r="J41" s="73" t="s">
        <v>1086</v>
      </c>
      <c r="K41" s="73">
        <v>2500</v>
      </c>
      <c r="L41" s="73" t="s">
        <v>134</v>
      </c>
      <c r="M41" s="73">
        <v>73</v>
      </c>
      <c r="N41" s="75">
        <v>267500</v>
      </c>
      <c r="O41" s="75">
        <v>280000</v>
      </c>
      <c r="P41" s="75">
        <v>0</v>
      </c>
      <c r="Q41" s="76">
        <v>65000</v>
      </c>
      <c r="R41" s="77">
        <f t="shared" si="0"/>
        <v>332500</v>
      </c>
      <c r="S41" s="78">
        <f t="shared" si="1"/>
        <v>5053.1914893617022</v>
      </c>
      <c r="T41" s="78">
        <v>1000</v>
      </c>
      <c r="U41" s="78">
        <v>1350</v>
      </c>
      <c r="V41" s="79">
        <f t="shared" si="2"/>
        <v>7403.1914893617022</v>
      </c>
      <c r="W41" s="79">
        <f t="shared" si="3"/>
        <v>1110.4787234042553</v>
      </c>
      <c r="X41" s="78">
        <v>225</v>
      </c>
      <c r="Y41" s="78">
        <v>40</v>
      </c>
      <c r="Z41" s="53">
        <f t="shared" si="4"/>
        <v>8778.6702127659573</v>
      </c>
      <c r="AA41" s="53">
        <f t="shared" si="5"/>
        <v>7668.1914893617022</v>
      </c>
      <c r="AC41" s="91"/>
    </row>
    <row r="42" spans="1:29" s="65" customFormat="1">
      <c r="A42" s="71" t="s">
        <v>1503</v>
      </c>
      <c r="B42" s="72">
        <v>43765</v>
      </c>
      <c r="C42" s="72">
        <v>43787</v>
      </c>
      <c r="D42" s="73" t="s">
        <v>1489</v>
      </c>
      <c r="E42" s="74" t="s">
        <v>277</v>
      </c>
      <c r="F42" s="73">
        <v>15.1</v>
      </c>
      <c r="G42" s="73" t="s">
        <v>278</v>
      </c>
      <c r="H42" s="73">
        <v>4.5</v>
      </c>
      <c r="I42" s="73" t="s">
        <v>27</v>
      </c>
      <c r="J42" s="73" t="s">
        <v>279</v>
      </c>
      <c r="K42" s="73">
        <v>1200</v>
      </c>
      <c r="L42" s="73" t="s">
        <v>58</v>
      </c>
      <c r="M42" s="73">
        <v>323</v>
      </c>
      <c r="N42" s="75">
        <v>402000</v>
      </c>
      <c r="O42" s="75">
        <v>300000</v>
      </c>
      <c r="P42" s="75">
        <v>349642.84</v>
      </c>
      <c r="Q42" s="76">
        <v>65000</v>
      </c>
      <c r="R42" s="77">
        <f t="shared" si="0"/>
        <v>467000</v>
      </c>
      <c r="S42" s="78">
        <f t="shared" si="1"/>
        <v>7097.2644376899698</v>
      </c>
      <c r="T42" s="78">
        <v>1000</v>
      </c>
      <c r="U42" s="78">
        <v>1350</v>
      </c>
      <c r="V42" s="79">
        <f t="shared" si="2"/>
        <v>9447.2644376899698</v>
      </c>
      <c r="W42" s="79">
        <f t="shared" si="3"/>
        <v>1417.0896656534953</v>
      </c>
      <c r="X42" s="78">
        <v>225</v>
      </c>
      <c r="Y42" s="78">
        <v>40</v>
      </c>
      <c r="Z42" s="53">
        <f t="shared" si="4"/>
        <v>11129.354103343465</v>
      </c>
      <c r="AA42" s="53">
        <f t="shared" si="5"/>
        <v>9712.2644376899698</v>
      </c>
      <c r="AC42" s="91"/>
    </row>
    <row r="43" spans="1:29">
      <c r="A43" s="71" t="s">
        <v>1503</v>
      </c>
      <c r="B43" s="72">
        <v>43765</v>
      </c>
      <c r="C43" s="72">
        <v>43787</v>
      </c>
      <c r="D43" s="73" t="s">
        <v>1490</v>
      </c>
      <c r="E43" s="74" t="s">
        <v>1133</v>
      </c>
      <c r="F43" s="73">
        <v>12.12</v>
      </c>
      <c r="G43" s="73" t="s">
        <v>1131</v>
      </c>
      <c r="H43" s="73">
        <v>4</v>
      </c>
      <c r="I43" s="73" t="s">
        <v>34</v>
      </c>
      <c r="J43" s="73" t="s">
        <v>1134</v>
      </c>
      <c r="K43" s="73">
        <v>2200</v>
      </c>
      <c r="L43" s="73" t="s">
        <v>134</v>
      </c>
      <c r="M43" s="73">
        <v>46</v>
      </c>
      <c r="N43" s="75">
        <v>650000</v>
      </c>
      <c r="O43" s="75">
        <v>660000</v>
      </c>
      <c r="P43" s="75">
        <v>0</v>
      </c>
      <c r="Q43" s="76">
        <v>65000</v>
      </c>
      <c r="R43" s="77">
        <f t="shared" si="0"/>
        <v>715000</v>
      </c>
      <c r="S43" s="78">
        <f t="shared" si="1"/>
        <v>10866.261398176292</v>
      </c>
      <c r="T43" s="78">
        <v>1000</v>
      </c>
      <c r="U43" s="78">
        <v>1350</v>
      </c>
      <c r="V43" s="79">
        <f t="shared" si="2"/>
        <v>13216.261398176292</v>
      </c>
      <c r="W43" s="79">
        <f t="shared" si="3"/>
        <v>1982.4392097264436</v>
      </c>
      <c r="X43" s="78">
        <v>225</v>
      </c>
      <c r="Y43" s="78">
        <v>40</v>
      </c>
      <c r="Z43" s="53">
        <f t="shared" si="4"/>
        <v>15463.700607902734</v>
      </c>
      <c r="AA43" s="53">
        <f t="shared" si="5"/>
        <v>13481.261398176292</v>
      </c>
      <c r="AB43" s="65"/>
      <c r="AC43" s="91"/>
    </row>
    <row r="44" spans="1:29" s="65" customFormat="1">
      <c r="A44" s="71" t="s">
        <v>1503</v>
      </c>
      <c r="B44" s="72">
        <v>43765</v>
      </c>
      <c r="C44" s="72">
        <v>43787</v>
      </c>
      <c r="D44" s="73" t="s">
        <v>1490</v>
      </c>
      <c r="E44" s="74" t="s">
        <v>1142</v>
      </c>
      <c r="F44" s="73">
        <v>8.5</v>
      </c>
      <c r="G44" s="73" t="s">
        <v>257</v>
      </c>
      <c r="H44" s="73">
        <v>4</v>
      </c>
      <c r="I44" s="73" t="s">
        <v>34</v>
      </c>
      <c r="J44" s="73" t="s">
        <v>1143</v>
      </c>
      <c r="K44" s="73">
        <v>2000</v>
      </c>
      <c r="L44" s="73" t="s">
        <v>41</v>
      </c>
      <c r="M44" s="73">
        <v>347</v>
      </c>
      <c r="N44" s="75">
        <v>269000</v>
      </c>
      <c r="O44" s="75">
        <v>170000</v>
      </c>
      <c r="P44" s="75">
        <v>278956.53000000003</v>
      </c>
      <c r="Q44" s="76">
        <v>65000</v>
      </c>
      <c r="R44" s="77">
        <f t="shared" si="0"/>
        <v>334000</v>
      </c>
      <c r="S44" s="78">
        <f t="shared" si="1"/>
        <v>5075.9878419452889</v>
      </c>
      <c r="T44" s="78">
        <v>1000</v>
      </c>
      <c r="U44" s="78">
        <v>1350</v>
      </c>
      <c r="V44" s="79">
        <f t="shared" si="2"/>
        <v>7425.9878419452889</v>
      </c>
      <c r="W44" s="79">
        <f t="shared" si="3"/>
        <v>1113.8981762917933</v>
      </c>
      <c r="X44" s="78">
        <v>225</v>
      </c>
      <c r="Y44" s="78">
        <v>40</v>
      </c>
      <c r="Z44" s="53">
        <f t="shared" si="4"/>
        <v>8804.8860182370827</v>
      </c>
      <c r="AA44" s="53">
        <f t="shared" si="5"/>
        <v>7690.9878419452889</v>
      </c>
      <c r="AC44" s="91"/>
    </row>
    <row r="45" spans="1:29" s="67" customFormat="1">
      <c r="A45" s="71" t="s">
        <v>1503</v>
      </c>
      <c r="B45" s="72">
        <v>43765</v>
      </c>
      <c r="C45" s="72">
        <v>43787</v>
      </c>
      <c r="D45" s="73" t="s">
        <v>1490</v>
      </c>
      <c r="E45" s="74" t="s">
        <v>1144</v>
      </c>
      <c r="F45" s="73">
        <v>8.5</v>
      </c>
      <c r="G45" s="73" t="s">
        <v>257</v>
      </c>
      <c r="H45" s="73">
        <v>4</v>
      </c>
      <c r="I45" s="73" t="s">
        <v>34</v>
      </c>
      <c r="J45" s="73" t="s">
        <v>1145</v>
      </c>
      <c r="K45" s="73">
        <v>2000</v>
      </c>
      <c r="L45" s="73" t="s">
        <v>255</v>
      </c>
      <c r="M45" s="73">
        <v>193</v>
      </c>
      <c r="N45" s="75">
        <v>261000</v>
      </c>
      <c r="O45" s="75">
        <v>220000</v>
      </c>
      <c r="P45" s="75">
        <v>431684.22</v>
      </c>
      <c r="Q45" s="76">
        <v>65000</v>
      </c>
      <c r="R45" s="77">
        <f t="shared" si="0"/>
        <v>326000</v>
      </c>
      <c r="S45" s="78">
        <f t="shared" si="1"/>
        <v>4954.4072948328267</v>
      </c>
      <c r="T45" s="78">
        <v>1000</v>
      </c>
      <c r="U45" s="78">
        <v>1350</v>
      </c>
      <c r="V45" s="79">
        <f t="shared" si="2"/>
        <v>7304.4072948328267</v>
      </c>
      <c r="W45" s="79">
        <f t="shared" si="3"/>
        <v>1095.661094224924</v>
      </c>
      <c r="X45" s="78">
        <v>225</v>
      </c>
      <c r="Y45" s="78">
        <v>40</v>
      </c>
      <c r="Z45" s="53">
        <f t="shared" si="4"/>
        <v>8665.0683890577511</v>
      </c>
      <c r="AA45" s="53">
        <f t="shared" si="5"/>
        <v>7569.4072948328267</v>
      </c>
      <c r="AB45" s="65"/>
      <c r="AC45" s="91"/>
    </row>
    <row r="46" spans="1:29" s="67" customFormat="1">
      <c r="A46" s="71" t="s">
        <v>1503</v>
      </c>
      <c r="B46" s="72">
        <v>43765</v>
      </c>
      <c r="C46" s="72">
        <v>43787</v>
      </c>
      <c r="D46" s="73" t="s">
        <v>1489</v>
      </c>
      <c r="E46" s="74" t="s">
        <v>333</v>
      </c>
      <c r="F46" s="73">
        <v>8.9</v>
      </c>
      <c r="G46" s="73" t="s">
        <v>334</v>
      </c>
      <c r="H46" s="73">
        <v>4</v>
      </c>
      <c r="I46" s="73" t="s">
        <v>182</v>
      </c>
      <c r="J46" s="73" t="s">
        <v>335</v>
      </c>
      <c r="K46" s="73">
        <v>1500</v>
      </c>
      <c r="L46" s="73" t="s">
        <v>336</v>
      </c>
      <c r="M46" s="73">
        <v>1471</v>
      </c>
      <c r="N46" s="75">
        <v>484000</v>
      </c>
      <c r="O46" s="75">
        <v>120000</v>
      </c>
      <c r="P46" s="75">
        <v>81615.38</v>
      </c>
      <c r="Q46" s="76">
        <v>65000</v>
      </c>
      <c r="R46" s="77">
        <f t="shared" si="0"/>
        <v>549000</v>
      </c>
      <c r="S46" s="78">
        <f t="shared" si="1"/>
        <v>8343.4650455927058</v>
      </c>
      <c r="T46" s="78">
        <v>1000</v>
      </c>
      <c r="U46" s="78">
        <v>1350</v>
      </c>
      <c r="V46" s="79">
        <f t="shared" si="2"/>
        <v>10693.465045592706</v>
      </c>
      <c r="W46" s="79">
        <f t="shared" si="3"/>
        <v>1604.0197568389058</v>
      </c>
      <c r="X46" s="78">
        <v>225</v>
      </c>
      <c r="Y46" s="78">
        <v>40</v>
      </c>
      <c r="Z46" s="53">
        <f t="shared" si="4"/>
        <v>12562.484802431612</v>
      </c>
      <c r="AA46" s="53">
        <f t="shared" si="5"/>
        <v>10958.465045592706</v>
      </c>
      <c r="AB46" s="65"/>
      <c r="AC46" s="91"/>
    </row>
    <row r="47" spans="1:29">
      <c r="A47" s="71" t="s">
        <v>1503</v>
      </c>
      <c r="B47" s="72">
        <v>43765</v>
      </c>
      <c r="C47" s="72">
        <v>43787</v>
      </c>
      <c r="D47" s="73" t="s">
        <v>1489</v>
      </c>
      <c r="E47" s="74" t="s">
        <v>402</v>
      </c>
      <c r="F47" s="73">
        <v>8.6999999999999993</v>
      </c>
      <c r="G47" s="73" t="s">
        <v>403</v>
      </c>
      <c r="H47" s="73">
        <v>4</v>
      </c>
      <c r="I47" s="73" t="s">
        <v>34</v>
      </c>
      <c r="J47" s="73" t="s">
        <v>404</v>
      </c>
      <c r="K47" s="73">
        <v>1500</v>
      </c>
      <c r="L47" s="73" t="s">
        <v>184</v>
      </c>
      <c r="M47" s="73">
        <v>2303</v>
      </c>
      <c r="N47" s="75">
        <v>428000</v>
      </c>
      <c r="O47" s="75">
        <v>360000</v>
      </c>
      <c r="P47" s="75">
        <v>201619.05</v>
      </c>
      <c r="Q47" s="76">
        <v>65000</v>
      </c>
      <c r="R47" s="77">
        <f t="shared" si="0"/>
        <v>493000</v>
      </c>
      <c r="S47" s="78">
        <f t="shared" si="1"/>
        <v>7492.4012158054711</v>
      </c>
      <c r="T47" s="78">
        <v>1000</v>
      </c>
      <c r="U47" s="78">
        <v>1350</v>
      </c>
      <c r="V47" s="79">
        <f t="shared" si="2"/>
        <v>9842.401215805472</v>
      </c>
      <c r="W47" s="79">
        <f t="shared" si="3"/>
        <v>1476.3601823708207</v>
      </c>
      <c r="X47" s="78">
        <v>225</v>
      </c>
      <c r="Y47" s="78">
        <v>40</v>
      </c>
      <c r="Z47" s="53">
        <f t="shared" si="4"/>
        <v>11583.761398176293</v>
      </c>
      <c r="AA47" s="53">
        <f t="shared" si="5"/>
        <v>10107.401215805472</v>
      </c>
      <c r="AB47" s="65"/>
      <c r="AC47" s="91"/>
    </row>
    <row r="48" spans="1:29" s="65" customFormat="1">
      <c r="A48" s="71" t="s">
        <v>1503</v>
      </c>
      <c r="B48" s="72">
        <v>43765</v>
      </c>
      <c r="C48" s="72">
        <v>43787</v>
      </c>
      <c r="D48" s="73" t="s">
        <v>1489</v>
      </c>
      <c r="E48" s="74" t="s">
        <v>431</v>
      </c>
      <c r="F48" s="73">
        <v>7.1</v>
      </c>
      <c r="G48" s="73" t="s">
        <v>429</v>
      </c>
      <c r="H48" s="73">
        <v>4</v>
      </c>
      <c r="I48" s="73" t="s">
        <v>34</v>
      </c>
      <c r="J48" s="73" t="s">
        <v>432</v>
      </c>
      <c r="K48" s="73">
        <v>2400</v>
      </c>
      <c r="L48" s="73" t="s">
        <v>147</v>
      </c>
      <c r="M48" s="73">
        <v>262</v>
      </c>
      <c r="N48" s="75">
        <v>510000</v>
      </c>
      <c r="O48" s="75">
        <v>510000</v>
      </c>
      <c r="P48" s="75">
        <v>870000</v>
      </c>
      <c r="Q48" s="76">
        <v>65000</v>
      </c>
      <c r="R48" s="77">
        <f t="shared" si="0"/>
        <v>575000</v>
      </c>
      <c r="S48" s="78">
        <f t="shared" si="1"/>
        <v>8738.6018237082062</v>
      </c>
      <c r="T48" s="78">
        <v>1000</v>
      </c>
      <c r="U48" s="78">
        <v>1350</v>
      </c>
      <c r="V48" s="79">
        <f t="shared" si="2"/>
        <v>11088.601823708206</v>
      </c>
      <c r="W48" s="79">
        <f t="shared" si="3"/>
        <v>1663.2902735562309</v>
      </c>
      <c r="X48" s="78">
        <v>225</v>
      </c>
      <c r="Y48" s="78">
        <v>40</v>
      </c>
      <c r="Z48" s="53">
        <f t="shared" si="4"/>
        <v>13016.892097264437</v>
      </c>
      <c r="AA48" s="53">
        <f t="shared" si="5"/>
        <v>11353.601823708206</v>
      </c>
      <c r="AC48" s="91"/>
    </row>
    <row r="49" spans="1:29">
      <c r="A49" s="71" t="s">
        <v>1503</v>
      </c>
      <c r="B49" s="72">
        <v>43765</v>
      </c>
      <c r="C49" s="72">
        <v>43787</v>
      </c>
      <c r="D49" s="73" t="s">
        <v>1490</v>
      </c>
      <c r="E49" s="74" t="s">
        <v>1197</v>
      </c>
      <c r="F49" s="73">
        <v>6.11</v>
      </c>
      <c r="G49" s="73" t="s">
        <v>440</v>
      </c>
      <c r="H49" s="73">
        <v>4</v>
      </c>
      <c r="I49" s="73" t="s">
        <v>34</v>
      </c>
      <c r="J49" s="73" t="s">
        <v>1198</v>
      </c>
      <c r="K49" s="73">
        <v>2400</v>
      </c>
      <c r="L49" s="73" t="s">
        <v>86</v>
      </c>
      <c r="M49" s="73">
        <v>185</v>
      </c>
      <c r="N49" s="75">
        <v>409000</v>
      </c>
      <c r="O49" s="75">
        <v>350000</v>
      </c>
      <c r="P49" s="75">
        <v>370000</v>
      </c>
      <c r="Q49" s="76">
        <v>65000</v>
      </c>
      <c r="R49" s="77">
        <f t="shared" si="0"/>
        <v>474000</v>
      </c>
      <c r="S49" s="78">
        <f t="shared" si="1"/>
        <v>7203.6474164133742</v>
      </c>
      <c r="T49" s="78">
        <v>1000</v>
      </c>
      <c r="U49" s="78">
        <v>1350</v>
      </c>
      <c r="V49" s="79">
        <f t="shared" si="2"/>
        <v>9553.6474164133742</v>
      </c>
      <c r="W49" s="79">
        <f t="shared" si="3"/>
        <v>1433.047112462006</v>
      </c>
      <c r="X49" s="78">
        <v>225</v>
      </c>
      <c r="Y49" s="78">
        <v>40</v>
      </c>
      <c r="Z49" s="53">
        <f t="shared" si="4"/>
        <v>11251.69452887538</v>
      </c>
      <c r="AA49" s="53">
        <f t="shared" si="5"/>
        <v>9818.6474164133742</v>
      </c>
      <c r="AB49" s="65"/>
      <c r="AC49" s="91"/>
    </row>
    <row r="50" spans="1:29">
      <c r="A50" s="71" t="s">
        <v>1503</v>
      </c>
      <c r="B50" s="72">
        <v>43765</v>
      </c>
      <c r="C50" s="72">
        <v>43787</v>
      </c>
      <c r="D50" s="73" t="s">
        <v>1490</v>
      </c>
      <c r="E50" s="74" t="s">
        <v>1201</v>
      </c>
      <c r="F50" s="73">
        <v>8.3000000000000007</v>
      </c>
      <c r="G50" s="73" t="s">
        <v>440</v>
      </c>
      <c r="H50" s="73">
        <v>4</v>
      </c>
      <c r="I50" s="73" t="s">
        <v>34</v>
      </c>
      <c r="J50" s="73" t="s">
        <v>1202</v>
      </c>
      <c r="K50" s="73">
        <v>2400</v>
      </c>
      <c r="L50" s="73" t="s">
        <v>1203</v>
      </c>
      <c r="M50" s="73">
        <v>312</v>
      </c>
      <c r="N50" s="75">
        <v>496000</v>
      </c>
      <c r="O50" s="75">
        <v>400000</v>
      </c>
      <c r="P50" s="75">
        <v>402090.91</v>
      </c>
      <c r="Q50" s="76">
        <v>65000</v>
      </c>
      <c r="R50" s="77">
        <f t="shared" si="0"/>
        <v>561000</v>
      </c>
      <c r="S50" s="78">
        <f t="shared" si="1"/>
        <v>8525.8358662613991</v>
      </c>
      <c r="T50" s="78">
        <v>1000</v>
      </c>
      <c r="U50" s="78">
        <v>1350</v>
      </c>
      <c r="V50" s="79">
        <f t="shared" si="2"/>
        <v>10875.835866261399</v>
      </c>
      <c r="W50" s="79">
        <f t="shared" si="3"/>
        <v>1631.3753799392098</v>
      </c>
      <c r="X50" s="78">
        <v>225</v>
      </c>
      <c r="Y50" s="78">
        <v>40</v>
      </c>
      <c r="Z50" s="53">
        <f t="shared" si="4"/>
        <v>12772.211246200608</v>
      </c>
      <c r="AA50" s="53">
        <f t="shared" si="5"/>
        <v>11140.835866261399</v>
      </c>
      <c r="AB50" s="65"/>
      <c r="AC50" s="91"/>
    </row>
    <row r="51" spans="1:29" s="65" customFormat="1">
      <c r="A51" s="71" t="s">
        <v>1503</v>
      </c>
      <c r="B51" s="72">
        <v>43765</v>
      </c>
      <c r="C51" s="72">
        <v>43787</v>
      </c>
      <c r="D51" s="73" t="s">
        <v>1489</v>
      </c>
      <c r="E51" s="74" t="s">
        <v>450</v>
      </c>
      <c r="F51" s="73">
        <v>6.3</v>
      </c>
      <c r="G51" s="73" t="s">
        <v>451</v>
      </c>
      <c r="H51" s="73">
        <v>3.5</v>
      </c>
      <c r="I51" s="73" t="s">
        <v>34</v>
      </c>
      <c r="J51" s="73" t="s">
        <v>452</v>
      </c>
      <c r="K51" s="73">
        <v>1700</v>
      </c>
      <c r="L51" s="73" t="s">
        <v>52</v>
      </c>
      <c r="M51" s="73">
        <v>260</v>
      </c>
      <c r="N51" s="75">
        <v>71000</v>
      </c>
      <c r="O51" s="75">
        <v>40000</v>
      </c>
      <c r="P51" s="75">
        <v>60000</v>
      </c>
      <c r="Q51" s="76">
        <v>65000</v>
      </c>
      <c r="R51" s="77">
        <f t="shared" si="0"/>
        <v>136000</v>
      </c>
      <c r="S51" s="78">
        <f t="shared" si="1"/>
        <v>2066.8693009118542</v>
      </c>
      <c r="T51" s="78">
        <v>1000</v>
      </c>
      <c r="U51" s="78">
        <v>1350</v>
      </c>
      <c r="V51" s="79">
        <f t="shared" si="2"/>
        <v>4416.8693009118542</v>
      </c>
      <c r="W51" s="79">
        <f t="shared" si="3"/>
        <v>662.53039513677811</v>
      </c>
      <c r="X51" s="78">
        <v>225</v>
      </c>
      <c r="Y51" s="78">
        <v>40</v>
      </c>
      <c r="Z51" s="53">
        <f t="shared" si="4"/>
        <v>5344.399696048632</v>
      </c>
      <c r="AA51" s="53">
        <f t="shared" si="5"/>
        <v>4681.8693009118542</v>
      </c>
      <c r="AC51" s="91"/>
    </row>
    <row r="52" spans="1:29" s="65" customFormat="1">
      <c r="A52" s="71" t="s">
        <v>1503</v>
      </c>
      <c r="B52" s="72">
        <v>43765</v>
      </c>
      <c r="C52" s="72">
        <v>43787</v>
      </c>
      <c r="D52" s="73" t="s">
        <v>1489</v>
      </c>
      <c r="E52" s="74" t="s">
        <v>467</v>
      </c>
      <c r="F52" s="73">
        <v>7.11</v>
      </c>
      <c r="G52" s="73" t="s">
        <v>468</v>
      </c>
      <c r="H52" s="73">
        <v>4.5</v>
      </c>
      <c r="I52" s="73" t="s">
        <v>27</v>
      </c>
      <c r="J52" s="73" t="s">
        <v>469</v>
      </c>
      <c r="K52" s="73">
        <v>2000</v>
      </c>
      <c r="L52" s="73" t="s">
        <v>147</v>
      </c>
      <c r="M52" s="73">
        <v>262</v>
      </c>
      <c r="N52" s="75">
        <v>480000</v>
      </c>
      <c r="O52" s="75">
        <v>380000</v>
      </c>
      <c r="P52" s="75">
        <v>801909.06</v>
      </c>
      <c r="Q52" s="76">
        <v>65000</v>
      </c>
      <c r="R52" s="77">
        <f t="shared" si="0"/>
        <v>545000</v>
      </c>
      <c r="S52" s="78">
        <f t="shared" si="1"/>
        <v>8282.6747720364747</v>
      </c>
      <c r="T52" s="78">
        <v>1000</v>
      </c>
      <c r="U52" s="78">
        <v>1350</v>
      </c>
      <c r="V52" s="79">
        <f t="shared" si="2"/>
        <v>10632.674772036475</v>
      </c>
      <c r="W52" s="79">
        <f t="shared" si="3"/>
        <v>1594.9012158054711</v>
      </c>
      <c r="X52" s="78">
        <v>225</v>
      </c>
      <c r="Y52" s="78">
        <v>40</v>
      </c>
      <c r="Z52" s="53">
        <f t="shared" si="4"/>
        <v>12492.575987841945</v>
      </c>
      <c r="AA52" s="53">
        <f t="shared" si="5"/>
        <v>10897.674772036475</v>
      </c>
      <c r="AC52" s="91"/>
    </row>
    <row r="53" spans="1:29" s="65" customFormat="1">
      <c r="A53" s="71" t="s">
        <v>1503</v>
      </c>
      <c r="B53" s="72">
        <v>43765</v>
      </c>
      <c r="C53" s="72">
        <v>43787</v>
      </c>
      <c r="D53" s="73" t="s">
        <v>1490</v>
      </c>
      <c r="E53" s="74" t="s">
        <v>1215</v>
      </c>
      <c r="F53" s="73">
        <v>10.6</v>
      </c>
      <c r="G53" s="73" t="s">
        <v>1216</v>
      </c>
      <c r="H53" s="73">
        <v>4</v>
      </c>
      <c r="I53" s="73" t="s">
        <v>34</v>
      </c>
      <c r="J53" s="73" t="s">
        <v>1217</v>
      </c>
      <c r="K53" s="73">
        <v>2000</v>
      </c>
      <c r="L53" s="73" t="s">
        <v>160</v>
      </c>
      <c r="M53" s="73">
        <v>58</v>
      </c>
      <c r="N53" s="75">
        <v>374000</v>
      </c>
      <c r="O53" s="75">
        <v>390000</v>
      </c>
      <c r="P53" s="75">
        <v>0</v>
      </c>
      <c r="Q53" s="76">
        <v>65000</v>
      </c>
      <c r="R53" s="77">
        <f t="shared" si="0"/>
        <v>439000</v>
      </c>
      <c r="S53" s="78">
        <f t="shared" si="1"/>
        <v>6671.7325227963529</v>
      </c>
      <c r="T53" s="78">
        <v>1000</v>
      </c>
      <c r="U53" s="78">
        <v>1350</v>
      </c>
      <c r="V53" s="79">
        <f t="shared" si="2"/>
        <v>9021.732522796352</v>
      </c>
      <c r="W53" s="79">
        <f t="shared" si="3"/>
        <v>1353.2598784194527</v>
      </c>
      <c r="X53" s="78">
        <v>225</v>
      </c>
      <c r="Y53" s="78">
        <v>40</v>
      </c>
      <c r="Z53" s="53">
        <f t="shared" si="4"/>
        <v>10639.992401215804</v>
      </c>
      <c r="AA53" s="53">
        <f t="shared" si="5"/>
        <v>9286.732522796352</v>
      </c>
      <c r="AC53" s="91"/>
    </row>
    <row r="54" spans="1:29" s="65" customFormat="1">
      <c r="A54" s="71" t="s">
        <v>1503</v>
      </c>
      <c r="B54" s="72">
        <v>43765</v>
      </c>
      <c r="C54" s="72">
        <v>43787</v>
      </c>
      <c r="D54" s="73" t="s">
        <v>1489</v>
      </c>
      <c r="E54" s="74" t="s">
        <v>481</v>
      </c>
      <c r="F54" s="73">
        <v>10.9</v>
      </c>
      <c r="G54" s="73" t="s">
        <v>301</v>
      </c>
      <c r="H54" s="73">
        <v>4</v>
      </c>
      <c r="I54" s="73" t="s">
        <v>482</v>
      </c>
      <c r="J54" s="73" t="s">
        <v>483</v>
      </c>
      <c r="K54" s="73">
        <v>1300</v>
      </c>
      <c r="L54" s="73" t="s">
        <v>357</v>
      </c>
      <c r="M54" s="73">
        <v>197</v>
      </c>
      <c r="N54" s="75">
        <v>160000</v>
      </c>
      <c r="O54" s="75">
        <v>140000</v>
      </c>
      <c r="P54" s="75">
        <v>80000</v>
      </c>
      <c r="Q54" s="76">
        <v>65000</v>
      </c>
      <c r="R54" s="77">
        <f t="shared" si="0"/>
        <v>225000</v>
      </c>
      <c r="S54" s="78">
        <f t="shared" si="1"/>
        <v>3419.4528875379942</v>
      </c>
      <c r="T54" s="78">
        <v>1000</v>
      </c>
      <c r="U54" s="78">
        <v>1350</v>
      </c>
      <c r="V54" s="79">
        <f t="shared" si="2"/>
        <v>5769.4528875379947</v>
      </c>
      <c r="W54" s="79">
        <f t="shared" si="3"/>
        <v>865.41793313069923</v>
      </c>
      <c r="X54" s="78">
        <v>225</v>
      </c>
      <c r="Y54" s="78">
        <v>40</v>
      </c>
      <c r="Z54" s="53">
        <f t="shared" si="4"/>
        <v>6899.8708206686943</v>
      </c>
      <c r="AA54" s="53">
        <f t="shared" si="5"/>
        <v>6034.4528875379947</v>
      </c>
      <c r="AC54" s="91"/>
    </row>
    <row r="55" spans="1:29" s="65" customFormat="1">
      <c r="A55" s="71" t="s">
        <v>1503</v>
      </c>
      <c r="B55" s="72">
        <v>43765</v>
      </c>
      <c r="C55" s="72">
        <v>43787</v>
      </c>
      <c r="D55" s="73" t="s">
        <v>1489</v>
      </c>
      <c r="E55" s="74" t="s">
        <v>611</v>
      </c>
      <c r="F55" s="73">
        <v>10.11</v>
      </c>
      <c r="G55" s="73" t="s">
        <v>612</v>
      </c>
      <c r="H55" s="73">
        <v>4</v>
      </c>
      <c r="I55" s="73" t="s">
        <v>22</v>
      </c>
      <c r="J55" s="73" t="s">
        <v>613</v>
      </c>
      <c r="K55" s="73">
        <v>2000</v>
      </c>
      <c r="L55" s="73" t="s">
        <v>24</v>
      </c>
      <c r="M55" s="73">
        <v>250</v>
      </c>
      <c r="N55" s="75">
        <v>536000</v>
      </c>
      <c r="O55" s="75">
        <v>650000</v>
      </c>
      <c r="P55" s="75">
        <v>660000</v>
      </c>
      <c r="Q55" s="76">
        <v>65000</v>
      </c>
      <c r="R55" s="77">
        <f t="shared" si="0"/>
        <v>601000</v>
      </c>
      <c r="S55" s="78">
        <f t="shared" si="1"/>
        <v>9133.7386018237084</v>
      </c>
      <c r="T55" s="78">
        <v>1000</v>
      </c>
      <c r="U55" s="78">
        <v>1350</v>
      </c>
      <c r="V55" s="79">
        <f t="shared" si="2"/>
        <v>11483.738601823708</v>
      </c>
      <c r="W55" s="79">
        <f t="shared" si="3"/>
        <v>1722.5607902735562</v>
      </c>
      <c r="X55" s="78">
        <v>225</v>
      </c>
      <c r="Y55" s="78">
        <v>40</v>
      </c>
      <c r="Z55" s="53">
        <f t="shared" si="4"/>
        <v>13471.299392097264</v>
      </c>
      <c r="AA55" s="53">
        <f t="shared" si="5"/>
        <v>11748.738601823708</v>
      </c>
      <c r="AC55" s="91"/>
    </row>
    <row r="56" spans="1:29" s="65" customFormat="1">
      <c r="A56" s="71" t="s">
        <v>1503</v>
      </c>
      <c r="B56" s="72">
        <v>43765</v>
      </c>
      <c r="C56" s="72">
        <v>43787</v>
      </c>
      <c r="D56" s="73" t="s">
        <v>1489</v>
      </c>
      <c r="E56" s="74" t="s">
        <v>631</v>
      </c>
      <c r="F56" s="73">
        <v>7.12</v>
      </c>
      <c r="G56" s="73" t="s">
        <v>632</v>
      </c>
      <c r="H56" s="73">
        <v>4</v>
      </c>
      <c r="I56" s="73" t="s">
        <v>22</v>
      </c>
      <c r="J56" s="73" t="s">
        <v>633</v>
      </c>
      <c r="K56" s="73">
        <v>1800</v>
      </c>
      <c r="L56" s="73" t="s">
        <v>184</v>
      </c>
      <c r="M56" s="73">
        <v>1809</v>
      </c>
      <c r="N56" s="75">
        <v>1182000</v>
      </c>
      <c r="O56" s="75">
        <v>220000</v>
      </c>
      <c r="P56" s="75">
        <v>442826.09</v>
      </c>
      <c r="Q56" s="76">
        <v>65000</v>
      </c>
      <c r="R56" s="77">
        <f t="shared" si="0"/>
        <v>1247000</v>
      </c>
      <c r="S56" s="78">
        <f t="shared" si="1"/>
        <v>18951.367781155015</v>
      </c>
      <c r="T56" s="78">
        <v>1000</v>
      </c>
      <c r="U56" s="78">
        <v>1350</v>
      </c>
      <c r="V56" s="79">
        <f t="shared" si="2"/>
        <v>21301.367781155015</v>
      </c>
      <c r="W56" s="79">
        <f t="shared" si="3"/>
        <v>3195.205167173252</v>
      </c>
      <c r="X56" s="78">
        <v>225</v>
      </c>
      <c r="Y56" s="78">
        <v>40</v>
      </c>
      <c r="Z56" s="53">
        <f t="shared" si="4"/>
        <v>24761.572948328267</v>
      </c>
      <c r="AA56" s="53">
        <f t="shared" si="5"/>
        <v>21566.367781155015</v>
      </c>
      <c r="AC56" s="91"/>
    </row>
    <row r="57" spans="1:29" s="65" customFormat="1">
      <c r="A57" s="71" t="s">
        <v>1503</v>
      </c>
      <c r="B57" s="72">
        <v>43765</v>
      </c>
      <c r="C57" s="72">
        <v>43787</v>
      </c>
      <c r="D57" s="73" t="s">
        <v>1489</v>
      </c>
      <c r="E57" s="74" t="s">
        <v>634</v>
      </c>
      <c r="F57" s="73">
        <v>8.3000000000000007</v>
      </c>
      <c r="G57" s="73" t="s">
        <v>632</v>
      </c>
      <c r="H57" s="73">
        <v>4</v>
      </c>
      <c r="I57" s="73" t="s">
        <v>22</v>
      </c>
      <c r="J57" s="73" t="s">
        <v>635</v>
      </c>
      <c r="K57" s="73">
        <v>1800</v>
      </c>
      <c r="L57" s="73" t="s">
        <v>389</v>
      </c>
      <c r="M57" s="73">
        <v>1522</v>
      </c>
      <c r="N57" s="75">
        <v>1176000</v>
      </c>
      <c r="O57" s="75">
        <v>447777</v>
      </c>
      <c r="P57" s="75">
        <v>465250</v>
      </c>
      <c r="Q57" s="76">
        <v>65000</v>
      </c>
      <c r="R57" s="77">
        <f t="shared" si="0"/>
        <v>1241000</v>
      </c>
      <c r="S57" s="78">
        <f t="shared" si="1"/>
        <v>18860.182370820668</v>
      </c>
      <c r="T57" s="78">
        <v>1000</v>
      </c>
      <c r="U57" s="78">
        <v>1350</v>
      </c>
      <c r="V57" s="79">
        <f t="shared" si="2"/>
        <v>21210.182370820668</v>
      </c>
      <c r="W57" s="79">
        <f t="shared" si="3"/>
        <v>3181.5273556231</v>
      </c>
      <c r="X57" s="78">
        <v>225</v>
      </c>
      <c r="Y57" s="78">
        <v>40</v>
      </c>
      <c r="Z57" s="53">
        <f t="shared" si="4"/>
        <v>24656.709726443769</v>
      </c>
      <c r="AA57" s="53">
        <f t="shared" si="5"/>
        <v>21475.182370820668</v>
      </c>
      <c r="AC57" s="91"/>
    </row>
    <row r="58" spans="1:29" s="65" customFormat="1">
      <c r="A58" s="71" t="s">
        <v>1503</v>
      </c>
      <c r="B58" s="72">
        <v>43765</v>
      </c>
      <c r="C58" s="72">
        <v>43787</v>
      </c>
      <c r="D58" s="73" t="s">
        <v>1489</v>
      </c>
      <c r="E58" s="74" t="s">
        <v>639</v>
      </c>
      <c r="F58" s="73">
        <v>8.11</v>
      </c>
      <c r="G58" s="73" t="s">
        <v>640</v>
      </c>
      <c r="H58" s="73">
        <v>4.5</v>
      </c>
      <c r="I58" s="73" t="s">
        <v>34</v>
      </c>
      <c r="J58" s="73" t="s">
        <v>641</v>
      </c>
      <c r="K58" s="73">
        <v>6200</v>
      </c>
      <c r="L58" s="73" t="s">
        <v>618</v>
      </c>
      <c r="M58" s="73">
        <v>1443</v>
      </c>
      <c r="N58" s="75">
        <v>2955000</v>
      </c>
      <c r="O58" s="75">
        <v>1950000</v>
      </c>
      <c r="P58" s="75">
        <v>1847700</v>
      </c>
      <c r="Q58" s="76">
        <v>65000</v>
      </c>
      <c r="R58" s="77">
        <f t="shared" si="0"/>
        <v>3020000</v>
      </c>
      <c r="S58" s="78">
        <f t="shared" si="1"/>
        <v>45896.656534954411</v>
      </c>
      <c r="T58" s="78">
        <v>1000</v>
      </c>
      <c r="U58" s="78">
        <v>1350</v>
      </c>
      <c r="V58" s="79">
        <f t="shared" si="2"/>
        <v>48246.656534954411</v>
      </c>
      <c r="W58" s="79">
        <f t="shared" si="3"/>
        <v>7236.9984802431618</v>
      </c>
      <c r="X58" s="78">
        <v>225</v>
      </c>
      <c r="Y58" s="78">
        <v>40</v>
      </c>
      <c r="Z58" s="53">
        <f t="shared" si="4"/>
        <v>55748.655015197575</v>
      </c>
      <c r="AA58" s="53">
        <f t="shared" si="5"/>
        <v>48511.656534954411</v>
      </c>
      <c r="AC58" s="91"/>
    </row>
    <row r="59" spans="1:29" s="65" customFormat="1">
      <c r="A59" s="71" t="s">
        <v>1503</v>
      </c>
      <c r="B59" s="72">
        <v>43765</v>
      </c>
      <c r="C59" s="72">
        <v>43787</v>
      </c>
      <c r="D59" s="73" t="s">
        <v>1489</v>
      </c>
      <c r="E59" s="74" t="s">
        <v>670</v>
      </c>
      <c r="F59" s="73">
        <v>9.8000000000000007</v>
      </c>
      <c r="G59" s="73" t="s">
        <v>671</v>
      </c>
      <c r="H59" s="73">
        <v>4</v>
      </c>
      <c r="I59" s="73" t="s">
        <v>22</v>
      </c>
      <c r="J59" s="73" t="s">
        <v>672</v>
      </c>
      <c r="K59" s="73">
        <v>1700</v>
      </c>
      <c r="L59" s="73" t="s">
        <v>168</v>
      </c>
      <c r="M59" s="73">
        <v>358</v>
      </c>
      <c r="N59" s="75">
        <v>276000</v>
      </c>
      <c r="O59" s="75">
        <v>230000</v>
      </c>
      <c r="P59" s="75">
        <v>262541.65999999997</v>
      </c>
      <c r="Q59" s="76">
        <v>65000</v>
      </c>
      <c r="R59" s="77">
        <f t="shared" si="0"/>
        <v>341000</v>
      </c>
      <c r="S59" s="78">
        <f t="shared" si="1"/>
        <v>5182.3708206686933</v>
      </c>
      <c r="T59" s="78">
        <v>1000</v>
      </c>
      <c r="U59" s="78">
        <v>1350</v>
      </c>
      <c r="V59" s="79">
        <f t="shared" si="2"/>
        <v>7532.3708206686933</v>
      </c>
      <c r="W59" s="79">
        <f t="shared" si="3"/>
        <v>1129.855623100304</v>
      </c>
      <c r="X59" s="78">
        <v>225</v>
      </c>
      <c r="Y59" s="78">
        <v>40</v>
      </c>
      <c r="Z59" s="53">
        <f t="shared" si="4"/>
        <v>8927.2264437689973</v>
      </c>
      <c r="AA59" s="53">
        <f t="shared" si="5"/>
        <v>7797.3708206686933</v>
      </c>
      <c r="AC59" s="91"/>
    </row>
    <row r="60" spans="1:29">
      <c r="A60" s="71" t="s">
        <v>1503</v>
      </c>
      <c r="B60" s="72">
        <v>43765</v>
      </c>
      <c r="C60" s="72">
        <v>43787</v>
      </c>
      <c r="D60" s="73" t="s">
        <v>1489</v>
      </c>
      <c r="E60" s="74" t="s">
        <v>694</v>
      </c>
      <c r="F60" s="73">
        <v>6.2</v>
      </c>
      <c r="G60" s="73" t="s">
        <v>695</v>
      </c>
      <c r="H60" s="73">
        <v>4</v>
      </c>
      <c r="I60" s="73" t="s">
        <v>696</v>
      </c>
      <c r="J60" s="73" t="s">
        <v>697</v>
      </c>
      <c r="K60" s="73">
        <v>2000</v>
      </c>
      <c r="L60" s="73" t="s">
        <v>389</v>
      </c>
      <c r="M60" s="73">
        <v>936</v>
      </c>
      <c r="N60" s="75">
        <v>220000</v>
      </c>
      <c r="O60" s="75">
        <v>60000</v>
      </c>
      <c r="P60" s="75">
        <v>226571.42</v>
      </c>
      <c r="Q60" s="76">
        <v>65000</v>
      </c>
      <c r="R60" s="77">
        <f t="shared" si="0"/>
        <v>285000</v>
      </c>
      <c r="S60" s="78">
        <f t="shared" si="1"/>
        <v>4331.3069908814596</v>
      </c>
      <c r="T60" s="78">
        <v>1000</v>
      </c>
      <c r="U60" s="78">
        <v>1350</v>
      </c>
      <c r="V60" s="79">
        <f t="shared" si="2"/>
        <v>6681.3069908814596</v>
      </c>
      <c r="W60" s="79">
        <f t="shared" si="3"/>
        <v>1002.1960486322189</v>
      </c>
      <c r="X60" s="78">
        <v>225</v>
      </c>
      <c r="Y60" s="78">
        <v>40</v>
      </c>
      <c r="Z60" s="53">
        <f t="shared" si="4"/>
        <v>7948.5030395136782</v>
      </c>
      <c r="AA60" s="53">
        <f t="shared" si="5"/>
        <v>6946.3069908814596</v>
      </c>
      <c r="AB60" s="65"/>
      <c r="AC60" s="91"/>
    </row>
    <row r="61" spans="1:29" s="65" customFormat="1">
      <c r="A61" s="71" t="s">
        <v>1503</v>
      </c>
      <c r="B61" s="72">
        <v>43765</v>
      </c>
      <c r="C61" s="72">
        <v>43787</v>
      </c>
      <c r="D61" s="73" t="s">
        <v>1490</v>
      </c>
      <c r="E61" s="74" t="s">
        <v>1351</v>
      </c>
      <c r="F61" s="73">
        <v>9.6999999999999993</v>
      </c>
      <c r="G61" s="73" t="s">
        <v>702</v>
      </c>
      <c r="H61" s="73">
        <v>3.5</v>
      </c>
      <c r="I61" s="73" t="s">
        <v>83</v>
      </c>
      <c r="J61" s="73" t="s">
        <v>1352</v>
      </c>
      <c r="K61" s="73">
        <v>1400</v>
      </c>
      <c r="L61" s="73" t="s">
        <v>134</v>
      </c>
      <c r="M61" s="73">
        <v>151</v>
      </c>
      <c r="N61" s="75">
        <v>150000</v>
      </c>
      <c r="O61" s="75">
        <v>160000</v>
      </c>
      <c r="P61" s="75">
        <v>120000</v>
      </c>
      <c r="Q61" s="76">
        <v>65000</v>
      </c>
      <c r="R61" s="77">
        <f t="shared" si="0"/>
        <v>215000</v>
      </c>
      <c r="S61" s="78">
        <f t="shared" si="1"/>
        <v>3267.4772036474164</v>
      </c>
      <c r="T61" s="78">
        <v>1000</v>
      </c>
      <c r="U61" s="78">
        <v>1350</v>
      </c>
      <c r="V61" s="79">
        <f t="shared" si="2"/>
        <v>5617.4772036474169</v>
      </c>
      <c r="W61" s="79">
        <f t="shared" si="3"/>
        <v>842.62158054711256</v>
      </c>
      <c r="X61" s="78">
        <v>225</v>
      </c>
      <c r="Y61" s="78">
        <v>40</v>
      </c>
      <c r="Z61" s="53">
        <f t="shared" si="4"/>
        <v>6725.0987841945298</v>
      </c>
      <c r="AA61" s="53">
        <f t="shared" si="5"/>
        <v>5882.4772036474169</v>
      </c>
      <c r="AC61" s="91"/>
    </row>
    <row r="62" spans="1:29">
      <c r="A62" s="71" t="s">
        <v>1503</v>
      </c>
      <c r="B62" s="72">
        <v>43765</v>
      </c>
      <c r="C62" s="72">
        <v>43787</v>
      </c>
      <c r="D62" s="73" t="s">
        <v>1489</v>
      </c>
      <c r="E62" s="74" t="s">
        <v>713</v>
      </c>
      <c r="F62" s="73">
        <v>9.1</v>
      </c>
      <c r="G62" s="73" t="s">
        <v>714</v>
      </c>
      <c r="H62" s="73">
        <v>4</v>
      </c>
      <c r="I62" s="73" t="s">
        <v>34</v>
      </c>
      <c r="J62" s="73" t="s">
        <v>715</v>
      </c>
      <c r="K62" s="73">
        <v>1400</v>
      </c>
      <c r="L62" s="73" t="s">
        <v>243</v>
      </c>
      <c r="M62" s="73">
        <v>358</v>
      </c>
      <c r="N62" s="75">
        <v>419000</v>
      </c>
      <c r="O62" s="75">
        <v>320000</v>
      </c>
      <c r="P62" s="75">
        <v>230850</v>
      </c>
      <c r="Q62" s="76">
        <v>65000</v>
      </c>
      <c r="R62" s="77">
        <f t="shared" si="0"/>
        <v>484000</v>
      </c>
      <c r="S62" s="78">
        <f t="shared" si="1"/>
        <v>7355.623100303952</v>
      </c>
      <c r="T62" s="78">
        <v>1000</v>
      </c>
      <c r="U62" s="78">
        <v>1350</v>
      </c>
      <c r="V62" s="79">
        <f t="shared" si="2"/>
        <v>9705.623100303952</v>
      </c>
      <c r="W62" s="79">
        <f t="shared" si="3"/>
        <v>1455.8434650455927</v>
      </c>
      <c r="X62" s="78">
        <v>225</v>
      </c>
      <c r="Y62" s="78">
        <v>40</v>
      </c>
      <c r="Z62" s="53">
        <f t="shared" si="4"/>
        <v>11426.466565349545</v>
      </c>
      <c r="AA62" s="53">
        <f t="shared" si="5"/>
        <v>9970.623100303952</v>
      </c>
      <c r="AB62" s="65"/>
      <c r="AC62" s="91"/>
    </row>
    <row r="63" spans="1:29" s="65" customFormat="1">
      <c r="A63" s="71" t="s">
        <v>1503</v>
      </c>
      <c r="B63" s="72">
        <v>43765</v>
      </c>
      <c r="C63" s="72">
        <v>43787</v>
      </c>
      <c r="D63" s="73" t="s">
        <v>1489</v>
      </c>
      <c r="E63" s="74" t="s">
        <v>735</v>
      </c>
      <c r="F63" s="73">
        <v>10.9</v>
      </c>
      <c r="G63" s="73" t="s">
        <v>736</v>
      </c>
      <c r="H63" s="73">
        <v>4.5</v>
      </c>
      <c r="I63" s="73" t="s">
        <v>22</v>
      </c>
      <c r="J63" s="73" t="s">
        <v>737</v>
      </c>
      <c r="K63" s="73">
        <v>1200</v>
      </c>
      <c r="L63" s="73" t="s">
        <v>168</v>
      </c>
      <c r="M63" s="73">
        <v>193</v>
      </c>
      <c r="N63" s="75">
        <v>230000</v>
      </c>
      <c r="O63" s="75">
        <v>210000</v>
      </c>
      <c r="P63" s="75">
        <v>230000</v>
      </c>
      <c r="Q63" s="76">
        <v>65000</v>
      </c>
      <c r="R63" s="77">
        <f t="shared" si="0"/>
        <v>295000</v>
      </c>
      <c r="S63" s="78">
        <f t="shared" si="1"/>
        <v>4483.2826747720364</v>
      </c>
      <c r="T63" s="78">
        <v>1000</v>
      </c>
      <c r="U63" s="78">
        <v>1350</v>
      </c>
      <c r="V63" s="79">
        <f t="shared" si="2"/>
        <v>6833.2826747720364</v>
      </c>
      <c r="W63" s="79">
        <f t="shared" si="3"/>
        <v>1024.9924012158053</v>
      </c>
      <c r="X63" s="78">
        <v>225</v>
      </c>
      <c r="Y63" s="78">
        <v>40</v>
      </c>
      <c r="Z63" s="53">
        <f t="shared" si="4"/>
        <v>8123.2750759878418</v>
      </c>
      <c r="AA63" s="53">
        <f t="shared" si="5"/>
        <v>7098.2826747720364</v>
      </c>
      <c r="AC63" s="91"/>
    </row>
    <row r="64" spans="1:29">
      <c r="A64" s="71" t="s">
        <v>1503</v>
      </c>
      <c r="B64" s="72">
        <v>43765</v>
      </c>
      <c r="C64" s="72">
        <v>43787</v>
      </c>
      <c r="D64" s="73" t="s">
        <v>1490</v>
      </c>
      <c r="E64" s="74" t="s">
        <v>1376</v>
      </c>
      <c r="F64" s="73">
        <v>9.3000000000000007</v>
      </c>
      <c r="G64" s="73" t="s">
        <v>1377</v>
      </c>
      <c r="H64" s="73">
        <v>4</v>
      </c>
      <c r="I64" s="73" t="s">
        <v>34</v>
      </c>
      <c r="J64" s="73" t="s">
        <v>1378</v>
      </c>
      <c r="K64" s="73">
        <v>2000</v>
      </c>
      <c r="L64" s="73" t="s">
        <v>24</v>
      </c>
      <c r="M64" s="73">
        <v>269</v>
      </c>
      <c r="N64" s="75">
        <v>165500</v>
      </c>
      <c r="O64" s="75">
        <v>170000</v>
      </c>
      <c r="P64" s="75">
        <v>201809.53</v>
      </c>
      <c r="Q64" s="76">
        <v>65000</v>
      </c>
      <c r="R64" s="77">
        <f t="shared" si="0"/>
        <v>230500</v>
      </c>
      <c r="S64" s="78">
        <f t="shared" si="1"/>
        <v>3503.0395136778116</v>
      </c>
      <c r="T64" s="78">
        <v>1000</v>
      </c>
      <c r="U64" s="78">
        <v>1350</v>
      </c>
      <c r="V64" s="79">
        <f t="shared" si="2"/>
        <v>5853.0395136778116</v>
      </c>
      <c r="W64" s="79">
        <f t="shared" si="3"/>
        <v>877.95592705167167</v>
      </c>
      <c r="X64" s="78">
        <v>225</v>
      </c>
      <c r="Y64" s="78">
        <v>40</v>
      </c>
      <c r="Z64" s="53">
        <f t="shared" si="4"/>
        <v>6995.9954407294836</v>
      </c>
      <c r="AA64" s="53">
        <f t="shared" si="5"/>
        <v>6118.0395136778116</v>
      </c>
      <c r="AB64" s="65"/>
      <c r="AC64" s="91"/>
    </row>
    <row r="65" spans="1:29">
      <c r="A65" s="71" t="s">
        <v>1503</v>
      </c>
      <c r="B65" s="72">
        <v>43765</v>
      </c>
      <c r="C65" s="72">
        <v>43787</v>
      </c>
      <c r="D65" s="73" t="s">
        <v>1490</v>
      </c>
      <c r="E65" s="74" t="s">
        <v>1399</v>
      </c>
      <c r="F65" s="73">
        <v>10.1</v>
      </c>
      <c r="G65" s="73" t="s">
        <v>1393</v>
      </c>
      <c r="H65" s="73">
        <v>3.5</v>
      </c>
      <c r="I65" s="73" t="s">
        <v>83</v>
      </c>
      <c r="J65" s="73" t="s">
        <v>1400</v>
      </c>
      <c r="K65" s="73">
        <v>1500</v>
      </c>
      <c r="L65" s="73" t="s">
        <v>134</v>
      </c>
      <c r="M65" s="73">
        <v>193</v>
      </c>
      <c r="N65" s="75">
        <v>423000</v>
      </c>
      <c r="O65" s="75">
        <v>350000</v>
      </c>
      <c r="P65" s="75">
        <v>903380.94</v>
      </c>
      <c r="Q65" s="76">
        <v>65000</v>
      </c>
      <c r="R65" s="77">
        <f t="shared" si="0"/>
        <v>488000</v>
      </c>
      <c r="S65" s="78">
        <f t="shared" si="1"/>
        <v>7416.4133738601831</v>
      </c>
      <c r="T65" s="78">
        <v>1000</v>
      </c>
      <c r="U65" s="78">
        <v>1350</v>
      </c>
      <c r="V65" s="79">
        <f t="shared" si="2"/>
        <v>9766.4133738601831</v>
      </c>
      <c r="W65" s="79">
        <f t="shared" si="3"/>
        <v>1464.9620060790273</v>
      </c>
      <c r="X65" s="78">
        <v>225</v>
      </c>
      <c r="Y65" s="78">
        <v>40</v>
      </c>
      <c r="Z65" s="53">
        <f t="shared" si="4"/>
        <v>11496.375379939211</v>
      </c>
      <c r="AA65" s="53">
        <f t="shared" si="5"/>
        <v>10031.413373860183</v>
      </c>
      <c r="AB65" s="65"/>
      <c r="AC65" s="91"/>
    </row>
    <row r="66" spans="1:29" s="65" customFormat="1">
      <c r="A66" s="71" t="s">
        <v>1503</v>
      </c>
      <c r="B66" s="72">
        <v>43765</v>
      </c>
      <c r="C66" s="72">
        <v>43787</v>
      </c>
      <c r="D66" s="73" t="s">
        <v>1490</v>
      </c>
      <c r="E66" s="80" t="s">
        <v>1424</v>
      </c>
      <c r="F66" s="73">
        <v>9.3000000000000007</v>
      </c>
      <c r="G66" s="73" t="s">
        <v>1425</v>
      </c>
      <c r="H66" s="73">
        <v>4</v>
      </c>
      <c r="I66" s="73" t="s">
        <v>236</v>
      </c>
      <c r="J66" s="73" t="s">
        <v>1426</v>
      </c>
      <c r="K66" s="73">
        <v>1600</v>
      </c>
      <c r="L66" s="73" t="s">
        <v>617</v>
      </c>
      <c r="M66" s="73">
        <v>103</v>
      </c>
      <c r="N66" s="75">
        <v>170800</v>
      </c>
      <c r="O66" s="75">
        <v>200000</v>
      </c>
      <c r="P66" s="75">
        <v>0</v>
      </c>
      <c r="Q66" s="76">
        <v>65000</v>
      </c>
      <c r="R66" s="77">
        <f t="shared" ref="R66:R129" si="6">N66+Q66</f>
        <v>235800</v>
      </c>
      <c r="S66" s="78">
        <f t="shared" ref="S66:S129" si="7">R66/65.8</f>
        <v>3583.5866261398178</v>
      </c>
      <c r="T66" s="78">
        <v>1000</v>
      </c>
      <c r="U66" s="78">
        <v>1350</v>
      </c>
      <c r="V66" s="79">
        <f t="shared" ref="V66:V129" si="8">SUM(S66:U66)</f>
        <v>5933.5866261398178</v>
      </c>
      <c r="W66" s="79">
        <f t="shared" ref="W66:W129" si="9">V66*0.15</f>
        <v>890.03799392097267</v>
      </c>
      <c r="X66" s="78">
        <v>225</v>
      </c>
      <c r="Y66" s="78">
        <v>40</v>
      </c>
      <c r="Z66" s="53">
        <f t="shared" ref="Z66:Z129" si="10">SUM(V66:Y66)</f>
        <v>7088.6246200607902</v>
      </c>
      <c r="AA66" s="53">
        <f t="shared" ref="AA66:AA129" si="11">+V66+X66+Y66</f>
        <v>6198.5866261398178</v>
      </c>
      <c r="AC66" s="91"/>
    </row>
    <row r="67" spans="1:29">
      <c r="A67" s="71" t="s">
        <v>1503</v>
      </c>
      <c r="B67" s="72">
        <v>43765</v>
      </c>
      <c r="C67" s="72">
        <v>43787</v>
      </c>
      <c r="D67" s="73" t="s">
        <v>1490</v>
      </c>
      <c r="E67" s="74" t="s">
        <v>1449</v>
      </c>
      <c r="F67" s="73">
        <v>11.11</v>
      </c>
      <c r="G67" s="73" t="s">
        <v>778</v>
      </c>
      <c r="H67" s="73">
        <v>4</v>
      </c>
      <c r="I67" s="73" t="s">
        <v>83</v>
      </c>
      <c r="J67" s="73" t="s">
        <v>1450</v>
      </c>
      <c r="K67" s="73">
        <v>1200</v>
      </c>
      <c r="L67" s="73" t="s">
        <v>52</v>
      </c>
      <c r="M67" s="73">
        <v>284</v>
      </c>
      <c r="N67" s="75">
        <v>261000</v>
      </c>
      <c r="O67" s="75">
        <v>170000</v>
      </c>
      <c r="P67" s="75">
        <v>290000</v>
      </c>
      <c r="Q67" s="76">
        <v>65000</v>
      </c>
      <c r="R67" s="77">
        <f t="shared" si="6"/>
        <v>326000</v>
      </c>
      <c r="S67" s="78">
        <f t="shared" si="7"/>
        <v>4954.4072948328267</v>
      </c>
      <c r="T67" s="78">
        <v>1000</v>
      </c>
      <c r="U67" s="78">
        <v>1350</v>
      </c>
      <c r="V67" s="79">
        <f t="shared" si="8"/>
        <v>7304.4072948328267</v>
      </c>
      <c r="W67" s="79">
        <f t="shared" si="9"/>
        <v>1095.661094224924</v>
      </c>
      <c r="X67" s="78">
        <v>225</v>
      </c>
      <c r="Y67" s="78">
        <v>40</v>
      </c>
      <c r="Z67" s="53">
        <f t="shared" si="10"/>
        <v>8665.0683890577511</v>
      </c>
      <c r="AA67" s="53">
        <f t="shared" si="11"/>
        <v>7569.4072948328267</v>
      </c>
      <c r="AB67" s="65"/>
      <c r="AC67" s="91"/>
    </row>
    <row r="68" spans="1:29">
      <c r="A68" s="71" t="s">
        <v>1503</v>
      </c>
      <c r="B68" s="72">
        <v>43765</v>
      </c>
      <c r="C68" s="72">
        <v>43787</v>
      </c>
      <c r="D68" s="73" t="s">
        <v>1490</v>
      </c>
      <c r="E68" s="74" t="s">
        <v>1460</v>
      </c>
      <c r="F68" s="73">
        <v>10.199999999999999</v>
      </c>
      <c r="G68" s="73" t="s">
        <v>784</v>
      </c>
      <c r="H68" s="73">
        <v>4</v>
      </c>
      <c r="I68" s="73" t="s">
        <v>34</v>
      </c>
      <c r="J68" s="73" t="s">
        <v>1461</v>
      </c>
      <c r="K68" s="73">
        <v>1800</v>
      </c>
      <c r="L68" s="73" t="s">
        <v>37</v>
      </c>
      <c r="M68" s="73">
        <v>797</v>
      </c>
      <c r="N68" s="75">
        <v>531500</v>
      </c>
      <c r="O68" s="75">
        <v>330000</v>
      </c>
      <c r="P68" s="75">
        <v>358941.19</v>
      </c>
      <c r="Q68" s="76">
        <v>65000</v>
      </c>
      <c r="R68" s="77">
        <f t="shared" si="6"/>
        <v>596500</v>
      </c>
      <c r="S68" s="78">
        <f t="shared" si="7"/>
        <v>9065.3495440729494</v>
      </c>
      <c r="T68" s="78">
        <v>1000</v>
      </c>
      <c r="U68" s="78">
        <v>1350</v>
      </c>
      <c r="V68" s="79">
        <f t="shared" si="8"/>
        <v>11415.349544072949</v>
      </c>
      <c r="W68" s="79">
        <f t="shared" si="9"/>
        <v>1712.3024316109424</v>
      </c>
      <c r="X68" s="78">
        <v>225</v>
      </c>
      <c r="Y68" s="78">
        <v>40</v>
      </c>
      <c r="Z68" s="53">
        <f t="shared" si="10"/>
        <v>13392.651975683892</v>
      </c>
      <c r="AA68" s="53">
        <f t="shared" si="11"/>
        <v>11680.349544072949</v>
      </c>
      <c r="AB68" s="65"/>
      <c r="AC68" s="91"/>
    </row>
    <row r="69" spans="1:29">
      <c r="A69" s="71" t="s">
        <v>1503</v>
      </c>
      <c r="B69" s="72">
        <v>43765</v>
      </c>
      <c r="C69" s="72">
        <v>43787</v>
      </c>
      <c r="D69" s="73" t="s">
        <v>1489</v>
      </c>
      <c r="E69" s="74" t="s">
        <v>788</v>
      </c>
      <c r="F69" s="73">
        <v>9.4</v>
      </c>
      <c r="G69" s="73" t="s">
        <v>789</v>
      </c>
      <c r="H69" s="73">
        <v>4</v>
      </c>
      <c r="I69" s="73" t="s">
        <v>27</v>
      </c>
      <c r="J69" s="73" t="s">
        <v>790</v>
      </c>
      <c r="K69" s="73">
        <v>2000</v>
      </c>
      <c r="L69" s="73" t="s">
        <v>46</v>
      </c>
      <c r="M69" s="73">
        <v>199</v>
      </c>
      <c r="N69" s="75">
        <v>299500</v>
      </c>
      <c r="O69" s="75">
        <v>220000</v>
      </c>
      <c r="P69" s="75">
        <v>280000</v>
      </c>
      <c r="Q69" s="76">
        <v>65000</v>
      </c>
      <c r="R69" s="77">
        <f t="shared" si="6"/>
        <v>364500</v>
      </c>
      <c r="S69" s="78">
        <f t="shared" si="7"/>
        <v>5539.5136778115502</v>
      </c>
      <c r="T69" s="78">
        <v>1000</v>
      </c>
      <c r="U69" s="78">
        <v>1350</v>
      </c>
      <c r="V69" s="79">
        <f t="shared" si="8"/>
        <v>7889.5136778115502</v>
      </c>
      <c r="W69" s="79">
        <f t="shared" si="9"/>
        <v>1183.4270516717324</v>
      </c>
      <c r="X69" s="78">
        <v>225</v>
      </c>
      <c r="Y69" s="78">
        <v>40</v>
      </c>
      <c r="Z69" s="53">
        <f t="shared" si="10"/>
        <v>9337.9407294832818</v>
      </c>
      <c r="AA69" s="53">
        <f t="shared" si="11"/>
        <v>8154.5136778115502</v>
      </c>
      <c r="AB69" s="65"/>
      <c r="AC69" s="91"/>
    </row>
    <row r="70" spans="1:29">
      <c r="A70" s="71" t="s">
        <v>1503</v>
      </c>
      <c r="B70" s="72">
        <v>43765</v>
      </c>
      <c r="C70" s="72">
        <v>43787</v>
      </c>
      <c r="D70" s="73" t="s">
        <v>1490</v>
      </c>
      <c r="E70" s="74" t="s">
        <v>1467</v>
      </c>
      <c r="F70" s="73">
        <v>10.6</v>
      </c>
      <c r="G70" s="73" t="s">
        <v>868</v>
      </c>
      <c r="H70" s="73">
        <v>4</v>
      </c>
      <c r="I70" s="73" t="s">
        <v>1468</v>
      </c>
      <c r="J70" s="73" t="s">
        <v>1469</v>
      </c>
      <c r="K70" s="73">
        <v>1800</v>
      </c>
      <c r="L70" s="73" t="s">
        <v>233</v>
      </c>
      <c r="M70" s="73">
        <v>74</v>
      </c>
      <c r="N70" s="75">
        <v>141000</v>
      </c>
      <c r="O70" s="75">
        <v>160000</v>
      </c>
      <c r="P70" s="75">
        <v>230000</v>
      </c>
      <c r="Q70" s="76">
        <v>65000</v>
      </c>
      <c r="R70" s="77">
        <f t="shared" si="6"/>
        <v>206000</v>
      </c>
      <c r="S70" s="78">
        <f t="shared" si="7"/>
        <v>3130.6990881458969</v>
      </c>
      <c r="T70" s="78">
        <v>1000</v>
      </c>
      <c r="U70" s="78">
        <v>1350</v>
      </c>
      <c r="V70" s="79">
        <f t="shared" si="8"/>
        <v>5480.6990881458969</v>
      </c>
      <c r="W70" s="79">
        <f t="shared" si="9"/>
        <v>822.10486322188456</v>
      </c>
      <c r="X70" s="78">
        <v>225</v>
      </c>
      <c r="Y70" s="78">
        <v>40</v>
      </c>
      <c r="Z70" s="53">
        <f t="shared" si="10"/>
        <v>6567.8039513677813</v>
      </c>
      <c r="AA70" s="53">
        <f t="shared" si="11"/>
        <v>5745.6990881458969</v>
      </c>
      <c r="AB70" s="65"/>
      <c r="AC70" s="91"/>
    </row>
    <row r="71" spans="1:29">
      <c r="A71" s="71" t="s">
        <v>1504</v>
      </c>
      <c r="B71" s="72">
        <v>43769</v>
      </c>
      <c r="C71" s="72">
        <v>43787</v>
      </c>
      <c r="D71" s="73" t="s">
        <v>1490</v>
      </c>
      <c r="E71" s="74" t="s">
        <v>834</v>
      </c>
      <c r="F71" s="73">
        <v>8.6</v>
      </c>
      <c r="G71" s="73" t="s">
        <v>835</v>
      </c>
      <c r="H71" s="73">
        <v>4</v>
      </c>
      <c r="I71" s="73" t="s">
        <v>34</v>
      </c>
      <c r="J71" s="73" t="s">
        <v>836</v>
      </c>
      <c r="K71" s="73">
        <v>2400</v>
      </c>
      <c r="L71" s="73" t="s">
        <v>164</v>
      </c>
      <c r="M71" s="73">
        <v>58</v>
      </c>
      <c r="N71" s="75">
        <v>428000</v>
      </c>
      <c r="O71" s="75">
        <v>450000</v>
      </c>
      <c r="P71" s="75">
        <v>921636.38</v>
      </c>
      <c r="Q71" s="76">
        <v>65000</v>
      </c>
      <c r="R71" s="77">
        <f t="shared" si="6"/>
        <v>493000</v>
      </c>
      <c r="S71" s="78">
        <f t="shared" si="7"/>
        <v>7492.4012158054711</v>
      </c>
      <c r="T71" s="78">
        <v>1000</v>
      </c>
      <c r="U71" s="78">
        <v>1350</v>
      </c>
      <c r="V71" s="79">
        <f t="shared" si="8"/>
        <v>9842.401215805472</v>
      </c>
      <c r="W71" s="79">
        <f t="shared" si="9"/>
        <v>1476.3601823708207</v>
      </c>
      <c r="X71" s="78">
        <v>225</v>
      </c>
      <c r="Y71" s="78">
        <v>40</v>
      </c>
      <c r="Z71" s="53">
        <f t="shared" si="10"/>
        <v>11583.761398176293</v>
      </c>
      <c r="AA71" s="53">
        <f t="shared" si="11"/>
        <v>10107.401215805472</v>
      </c>
      <c r="AB71" s="65"/>
      <c r="AC71" s="91"/>
    </row>
    <row r="72" spans="1:29" s="65" customFormat="1">
      <c r="A72" s="71" t="s">
        <v>1504</v>
      </c>
      <c r="B72" s="72">
        <v>43769</v>
      </c>
      <c r="C72" s="72">
        <v>43787</v>
      </c>
      <c r="D72" s="73" t="s">
        <v>1490</v>
      </c>
      <c r="E72" s="74" t="s">
        <v>837</v>
      </c>
      <c r="F72" s="73">
        <v>8.1199999999999992</v>
      </c>
      <c r="G72" s="73" t="s">
        <v>838</v>
      </c>
      <c r="H72" s="73">
        <v>4</v>
      </c>
      <c r="I72" s="73" t="s">
        <v>27</v>
      </c>
      <c r="J72" s="73" t="s">
        <v>839</v>
      </c>
      <c r="K72" s="73">
        <v>2400</v>
      </c>
      <c r="L72" s="73" t="s">
        <v>148</v>
      </c>
      <c r="M72" s="73">
        <v>23</v>
      </c>
      <c r="N72" s="75">
        <v>525000</v>
      </c>
      <c r="O72" s="75">
        <v>540000</v>
      </c>
      <c r="P72" s="75">
        <v>680000</v>
      </c>
      <c r="Q72" s="76">
        <v>65000</v>
      </c>
      <c r="R72" s="77">
        <f t="shared" si="6"/>
        <v>590000</v>
      </c>
      <c r="S72" s="78">
        <f t="shared" si="7"/>
        <v>8966.5653495440729</v>
      </c>
      <c r="T72" s="78">
        <v>1000</v>
      </c>
      <c r="U72" s="78">
        <v>1350</v>
      </c>
      <c r="V72" s="79">
        <f t="shared" si="8"/>
        <v>11316.565349544073</v>
      </c>
      <c r="W72" s="79">
        <f t="shared" si="9"/>
        <v>1697.4848024316109</v>
      </c>
      <c r="X72" s="78">
        <v>225</v>
      </c>
      <c r="Y72" s="78">
        <v>40</v>
      </c>
      <c r="Z72" s="53">
        <f t="shared" si="10"/>
        <v>13279.050151975684</v>
      </c>
      <c r="AA72" s="53">
        <f t="shared" si="11"/>
        <v>11581.565349544073</v>
      </c>
      <c r="AC72" s="91"/>
    </row>
    <row r="73" spans="1:29">
      <c r="A73" s="71" t="s">
        <v>1504</v>
      </c>
      <c r="B73" s="72">
        <v>43769</v>
      </c>
      <c r="C73" s="72">
        <v>43787</v>
      </c>
      <c r="D73" s="73" t="s">
        <v>1490</v>
      </c>
      <c r="E73" s="74" t="s">
        <v>844</v>
      </c>
      <c r="F73" s="73">
        <v>6.5</v>
      </c>
      <c r="G73" s="73" t="s">
        <v>835</v>
      </c>
      <c r="H73" s="73">
        <v>4</v>
      </c>
      <c r="I73" s="73" t="s">
        <v>30</v>
      </c>
      <c r="J73" s="73" t="s">
        <v>845</v>
      </c>
      <c r="K73" s="73">
        <v>2400</v>
      </c>
      <c r="L73" s="73" t="s">
        <v>216</v>
      </c>
      <c r="M73" s="73">
        <v>93</v>
      </c>
      <c r="N73" s="75">
        <v>337000</v>
      </c>
      <c r="O73" s="75">
        <v>340000</v>
      </c>
      <c r="P73" s="75">
        <v>383454.53</v>
      </c>
      <c r="Q73" s="76">
        <v>65000</v>
      </c>
      <c r="R73" s="77">
        <f t="shared" si="6"/>
        <v>402000</v>
      </c>
      <c r="S73" s="78">
        <f t="shared" si="7"/>
        <v>6109.422492401216</v>
      </c>
      <c r="T73" s="78">
        <v>1000</v>
      </c>
      <c r="U73" s="78">
        <v>1350</v>
      </c>
      <c r="V73" s="79">
        <f t="shared" si="8"/>
        <v>8459.422492401216</v>
      </c>
      <c r="W73" s="79">
        <f t="shared" si="9"/>
        <v>1268.9133738601824</v>
      </c>
      <c r="X73" s="78">
        <v>225</v>
      </c>
      <c r="Y73" s="78">
        <v>40</v>
      </c>
      <c r="Z73" s="53">
        <f t="shared" si="10"/>
        <v>9993.3358662613991</v>
      </c>
      <c r="AA73" s="53">
        <f t="shared" si="11"/>
        <v>8724.422492401216</v>
      </c>
      <c r="AB73" s="65"/>
      <c r="AC73" s="91"/>
    </row>
    <row r="74" spans="1:29" s="65" customFormat="1">
      <c r="A74" s="71" t="s">
        <v>1504</v>
      </c>
      <c r="B74" s="72">
        <v>43769</v>
      </c>
      <c r="C74" s="72">
        <v>43787</v>
      </c>
      <c r="D74" s="73" t="s">
        <v>1490</v>
      </c>
      <c r="E74" s="74" t="s">
        <v>883</v>
      </c>
      <c r="F74" s="73">
        <v>14.7</v>
      </c>
      <c r="G74" s="73" t="s">
        <v>884</v>
      </c>
      <c r="H74" s="73">
        <v>4.5</v>
      </c>
      <c r="I74" s="73" t="s">
        <v>30</v>
      </c>
      <c r="J74" s="73" t="s">
        <v>885</v>
      </c>
      <c r="K74" s="73">
        <v>0</v>
      </c>
      <c r="L74" s="73" t="s">
        <v>86</v>
      </c>
      <c r="M74" s="73">
        <v>43</v>
      </c>
      <c r="N74" s="75">
        <v>772000</v>
      </c>
      <c r="O74" s="75">
        <v>810000</v>
      </c>
      <c r="P74" s="75">
        <v>0</v>
      </c>
      <c r="Q74" s="76">
        <v>65000</v>
      </c>
      <c r="R74" s="77">
        <f t="shared" si="6"/>
        <v>837000</v>
      </c>
      <c r="S74" s="78">
        <f t="shared" si="7"/>
        <v>12720.364741641339</v>
      </c>
      <c r="T74" s="78">
        <v>1000</v>
      </c>
      <c r="U74" s="78">
        <v>1350</v>
      </c>
      <c r="V74" s="79">
        <f t="shared" si="8"/>
        <v>15070.364741641339</v>
      </c>
      <c r="W74" s="79">
        <f t="shared" si="9"/>
        <v>2260.5547112462009</v>
      </c>
      <c r="X74" s="78">
        <v>225</v>
      </c>
      <c r="Y74" s="78">
        <v>40</v>
      </c>
      <c r="Z74" s="53">
        <f t="shared" si="10"/>
        <v>17595.919452887538</v>
      </c>
      <c r="AA74" s="53">
        <f t="shared" si="11"/>
        <v>15335.364741641339</v>
      </c>
      <c r="AC74" s="91"/>
    </row>
    <row r="75" spans="1:29">
      <c r="A75" s="71" t="s">
        <v>1504</v>
      </c>
      <c r="B75" s="72">
        <v>43769</v>
      </c>
      <c r="C75" s="72">
        <v>43787</v>
      </c>
      <c r="D75" s="73" t="s">
        <v>1490</v>
      </c>
      <c r="E75" s="74" t="s">
        <v>895</v>
      </c>
      <c r="F75" s="73">
        <v>15.5</v>
      </c>
      <c r="G75" s="73" t="s">
        <v>890</v>
      </c>
      <c r="H75" s="73">
        <v>4.5</v>
      </c>
      <c r="I75" s="73" t="s">
        <v>50</v>
      </c>
      <c r="J75" s="73" t="s">
        <v>896</v>
      </c>
      <c r="K75" s="73">
        <v>0</v>
      </c>
      <c r="L75" s="73" t="s">
        <v>86</v>
      </c>
      <c r="M75" s="73">
        <v>79</v>
      </c>
      <c r="N75" s="75">
        <v>726000</v>
      </c>
      <c r="O75" s="75">
        <v>740000</v>
      </c>
      <c r="P75" s="75">
        <v>0</v>
      </c>
      <c r="Q75" s="76">
        <v>65000</v>
      </c>
      <c r="R75" s="77">
        <f t="shared" si="6"/>
        <v>791000</v>
      </c>
      <c r="S75" s="78">
        <f t="shared" si="7"/>
        <v>12021.276595744681</v>
      </c>
      <c r="T75" s="78">
        <v>1000</v>
      </c>
      <c r="U75" s="78">
        <v>1350</v>
      </c>
      <c r="V75" s="79">
        <f t="shared" si="8"/>
        <v>14371.276595744681</v>
      </c>
      <c r="W75" s="79">
        <f t="shared" si="9"/>
        <v>2155.6914893617022</v>
      </c>
      <c r="X75" s="78">
        <v>225</v>
      </c>
      <c r="Y75" s="78">
        <v>40</v>
      </c>
      <c r="Z75" s="53">
        <f t="shared" si="10"/>
        <v>16791.968085106382</v>
      </c>
      <c r="AA75" s="53">
        <f t="shared" si="11"/>
        <v>14636.276595744681</v>
      </c>
      <c r="AB75" s="65"/>
      <c r="AC75" s="91"/>
    </row>
    <row r="76" spans="1:29" s="65" customFormat="1">
      <c r="A76" s="71" t="s">
        <v>1504</v>
      </c>
      <c r="B76" s="72">
        <v>43769</v>
      </c>
      <c r="C76" s="72">
        <v>43787</v>
      </c>
      <c r="D76" s="73" t="s">
        <v>1490</v>
      </c>
      <c r="E76" s="74" t="s">
        <v>907</v>
      </c>
      <c r="F76" s="73">
        <v>7.11</v>
      </c>
      <c r="G76" s="73" t="s">
        <v>903</v>
      </c>
      <c r="H76" s="73">
        <v>4</v>
      </c>
      <c r="I76" s="73" t="s">
        <v>34</v>
      </c>
      <c r="J76" s="73" t="s">
        <v>908</v>
      </c>
      <c r="K76" s="73">
        <v>2400</v>
      </c>
      <c r="L76" s="73" t="s">
        <v>909</v>
      </c>
      <c r="M76" s="73">
        <v>264</v>
      </c>
      <c r="N76" s="75">
        <v>231500</v>
      </c>
      <c r="O76" s="75">
        <v>180000</v>
      </c>
      <c r="P76" s="75">
        <v>205800</v>
      </c>
      <c r="Q76" s="76">
        <v>65000</v>
      </c>
      <c r="R76" s="77">
        <f t="shared" si="6"/>
        <v>296500</v>
      </c>
      <c r="S76" s="78">
        <f t="shared" si="7"/>
        <v>4506.0790273556231</v>
      </c>
      <c r="T76" s="78">
        <v>1000</v>
      </c>
      <c r="U76" s="78">
        <v>1350</v>
      </c>
      <c r="V76" s="79">
        <f t="shared" si="8"/>
        <v>6856.0790273556231</v>
      </c>
      <c r="W76" s="79">
        <f t="shared" si="9"/>
        <v>1028.4118541033433</v>
      </c>
      <c r="X76" s="78">
        <v>225</v>
      </c>
      <c r="Y76" s="78">
        <v>40</v>
      </c>
      <c r="Z76" s="53">
        <f t="shared" si="10"/>
        <v>8149.4908814589662</v>
      </c>
      <c r="AA76" s="53">
        <f t="shared" si="11"/>
        <v>7121.0790273556231</v>
      </c>
      <c r="AC76" s="91"/>
    </row>
    <row r="77" spans="1:29">
      <c r="A77" s="71" t="s">
        <v>1504</v>
      </c>
      <c r="B77" s="72">
        <v>43769</v>
      </c>
      <c r="C77" s="72">
        <v>43787</v>
      </c>
      <c r="D77" s="73" t="s">
        <v>1490</v>
      </c>
      <c r="E77" s="74" t="s">
        <v>910</v>
      </c>
      <c r="F77" s="73">
        <v>8.3000000000000007</v>
      </c>
      <c r="G77" s="73" t="s">
        <v>911</v>
      </c>
      <c r="H77" s="73">
        <v>4</v>
      </c>
      <c r="I77" s="73" t="s">
        <v>34</v>
      </c>
      <c r="J77" s="73" t="s">
        <v>912</v>
      </c>
      <c r="K77" s="73">
        <v>2400</v>
      </c>
      <c r="L77" s="73" t="s">
        <v>86</v>
      </c>
      <c r="M77" s="73">
        <v>173</v>
      </c>
      <c r="N77" s="75">
        <v>197000</v>
      </c>
      <c r="O77" s="75">
        <v>200000</v>
      </c>
      <c r="P77" s="75">
        <v>185150</v>
      </c>
      <c r="Q77" s="76">
        <v>65000</v>
      </c>
      <c r="R77" s="77">
        <f t="shared" si="6"/>
        <v>262000</v>
      </c>
      <c r="S77" s="78">
        <f t="shared" si="7"/>
        <v>3981.7629179331307</v>
      </c>
      <c r="T77" s="78">
        <v>1000</v>
      </c>
      <c r="U77" s="78">
        <v>1350</v>
      </c>
      <c r="V77" s="79">
        <f t="shared" si="8"/>
        <v>6331.7629179331307</v>
      </c>
      <c r="W77" s="79">
        <f t="shared" si="9"/>
        <v>949.76443768996955</v>
      </c>
      <c r="X77" s="78">
        <v>225</v>
      </c>
      <c r="Y77" s="78">
        <v>40</v>
      </c>
      <c r="Z77" s="53">
        <f t="shared" si="10"/>
        <v>7546.5273556231004</v>
      </c>
      <c r="AA77" s="53">
        <f t="shared" si="11"/>
        <v>6596.7629179331307</v>
      </c>
      <c r="AB77" s="65"/>
      <c r="AC77" s="91"/>
    </row>
    <row r="78" spans="1:29" s="65" customFormat="1">
      <c r="A78" s="71" t="s">
        <v>1504</v>
      </c>
      <c r="B78" s="72">
        <v>43769</v>
      </c>
      <c r="C78" s="72">
        <v>43787</v>
      </c>
      <c r="D78" s="73" t="s">
        <v>1490</v>
      </c>
      <c r="E78" s="74" t="s">
        <v>941</v>
      </c>
      <c r="F78" s="73">
        <v>10.4</v>
      </c>
      <c r="G78" s="73" t="s">
        <v>942</v>
      </c>
      <c r="H78" s="73">
        <v>4</v>
      </c>
      <c r="I78" s="73" t="s">
        <v>34</v>
      </c>
      <c r="J78" s="73" t="s">
        <v>943</v>
      </c>
      <c r="K78" s="73">
        <v>2000</v>
      </c>
      <c r="L78" s="73" t="s">
        <v>134</v>
      </c>
      <c r="M78" s="73">
        <v>54</v>
      </c>
      <c r="N78" s="75">
        <v>381000</v>
      </c>
      <c r="O78" s="75">
        <v>400000</v>
      </c>
      <c r="P78" s="75">
        <v>0</v>
      </c>
      <c r="Q78" s="76">
        <v>65000</v>
      </c>
      <c r="R78" s="77">
        <f t="shared" si="6"/>
        <v>446000</v>
      </c>
      <c r="S78" s="78">
        <f t="shared" si="7"/>
        <v>6778.1155015197573</v>
      </c>
      <c r="T78" s="78">
        <v>1000</v>
      </c>
      <c r="U78" s="78">
        <v>1350</v>
      </c>
      <c r="V78" s="79">
        <f t="shared" si="8"/>
        <v>9128.1155015197583</v>
      </c>
      <c r="W78" s="79">
        <f t="shared" si="9"/>
        <v>1369.2173252279638</v>
      </c>
      <c r="X78" s="78">
        <v>225</v>
      </c>
      <c r="Y78" s="78">
        <v>40</v>
      </c>
      <c r="Z78" s="53">
        <f t="shared" si="10"/>
        <v>10762.332826747723</v>
      </c>
      <c r="AA78" s="53">
        <f t="shared" si="11"/>
        <v>9393.1155015197583</v>
      </c>
      <c r="AC78" s="91"/>
    </row>
    <row r="79" spans="1:29">
      <c r="A79" s="71" t="s">
        <v>1504</v>
      </c>
      <c r="B79" s="72">
        <v>43769</v>
      </c>
      <c r="C79" s="72">
        <v>43787</v>
      </c>
      <c r="D79" s="73" t="s">
        <v>1490</v>
      </c>
      <c r="E79" s="74" t="s">
        <v>952</v>
      </c>
      <c r="F79" s="73">
        <v>12.5</v>
      </c>
      <c r="G79" s="73" t="s">
        <v>953</v>
      </c>
      <c r="H79" s="73">
        <v>4.5</v>
      </c>
      <c r="I79" s="73" t="s">
        <v>50</v>
      </c>
      <c r="J79" s="73" t="s">
        <v>954</v>
      </c>
      <c r="K79" s="73">
        <v>2000</v>
      </c>
      <c r="L79" s="73" t="s">
        <v>148</v>
      </c>
      <c r="M79" s="73">
        <v>33</v>
      </c>
      <c r="N79" s="75">
        <v>546000</v>
      </c>
      <c r="O79" s="75">
        <v>560000</v>
      </c>
      <c r="P79" s="75">
        <v>0</v>
      </c>
      <c r="Q79" s="76">
        <v>65000</v>
      </c>
      <c r="R79" s="77">
        <f t="shared" si="6"/>
        <v>611000</v>
      </c>
      <c r="S79" s="78">
        <f t="shared" si="7"/>
        <v>9285.7142857142862</v>
      </c>
      <c r="T79" s="78">
        <v>1000</v>
      </c>
      <c r="U79" s="78">
        <v>1350</v>
      </c>
      <c r="V79" s="79">
        <f t="shared" si="8"/>
        <v>11635.714285714286</v>
      </c>
      <c r="W79" s="79">
        <f t="shared" si="9"/>
        <v>1745.3571428571429</v>
      </c>
      <c r="X79" s="78">
        <v>225</v>
      </c>
      <c r="Y79" s="78">
        <v>40</v>
      </c>
      <c r="Z79" s="53">
        <f t="shared" si="10"/>
        <v>13646.071428571429</v>
      </c>
      <c r="AA79" s="53">
        <f t="shared" si="11"/>
        <v>11900.714285714286</v>
      </c>
      <c r="AB79" s="65"/>
      <c r="AC79" s="91"/>
    </row>
    <row r="80" spans="1:29" s="65" customFormat="1">
      <c r="A80" s="71" t="s">
        <v>1504</v>
      </c>
      <c r="B80" s="72">
        <v>43769</v>
      </c>
      <c r="C80" s="72">
        <v>43787</v>
      </c>
      <c r="D80" s="73" t="s">
        <v>1490</v>
      </c>
      <c r="E80" s="74" t="s">
        <v>976</v>
      </c>
      <c r="F80" s="73">
        <v>14.1</v>
      </c>
      <c r="G80" s="73" t="s">
        <v>977</v>
      </c>
      <c r="H80" s="73">
        <v>4</v>
      </c>
      <c r="I80" s="73" t="s">
        <v>27</v>
      </c>
      <c r="J80" s="73" t="s">
        <v>978</v>
      </c>
      <c r="K80" s="73">
        <v>2500</v>
      </c>
      <c r="L80" s="73" t="s">
        <v>147</v>
      </c>
      <c r="M80" s="73">
        <v>325</v>
      </c>
      <c r="N80" s="75">
        <v>606000</v>
      </c>
      <c r="O80" s="75">
        <v>540000</v>
      </c>
      <c r="P80" s="75">
        <v>1125190.5</v>
      </c>
      <c r="Q80" s="76">
        <v>65000</v>
      </c>
      <c r="R80" s="77">
        <f t="shared" si="6"/>
        <v>671000</v>
      </c>
      <c r="S80" s="78">
        <f t="shared" si="7"/>
        <v>10197.568389057751</v>
      </c>
      <c r="T80" s="78">
        <v>1000</v>
      </c>
      <c r="U80" s="78">
        <v>1350</v>
      </c>
      <c r="V80" s="79">
        <f t="shared" si="8"/>
        <v>12547.568389057751</v>
      </c>
      <c r="W80" s="79">
        <f t="shared" si="9"/>
        <v>1882.1352583586627</v>
      </c>
      <c r="X80" s="78">
        <v>225</v>
      </c>
      <c r="Y80" s="78">
        <v>40</v>
      </c>
      <c r="Z80" s="53">
        <f t="shared" si="10"/>
        <v>14694.703647416414</v>
      </c>
      <c r="AA80" s="53">
        <f t="shared" si="11"/>
        <v>12812.568389057751</v>
      </c>
      <c r="AC80" s="91"/>
    </row>
    <row r="81" spans="1:29">
      <c r="A81" s="71" t="s">
        <v>1504</v>
      </c>
      <c r="B81" s="72">
        <v>43769</v>
      </c>
      <c r="C81" s="72">
        <v>43787</v>
      </c>
      <c r="D81" s="73" t="s">
        <v>1489</v>
      </c>
      <c r="E81" s="74" t="s">
        <v>79</v>
      </c>
      <c r="F81" s="73">
        <v>6.1</v>
      </c>
      <c r="G81" s="73" t="s">
        <v>80</v>
      </c>
      <c r="H81" s="73">
        <v>4</v>
      </c>
      <c r="I81" s="73" t="s">
        <v>27</v>
      </c>
      <c r="J81" s="73" t="s">
        <v>81</v>
      </c>
      <c r="K81" s="73">
        <v>1500</v>
      </c>
      <c r="L81" s="73" t="s">
        <v>52</v>
      </c>
      <c r="M81" s="73">
        <v>256</v>
      </c>
      <c r="N81" s="75">
        <v>72000</v>
      </c>
      <c r="O81" s="75">
        <v>50000</v>
      </c>
      <c r="P81" s="75">
        <v>72000</v>
      </c>
      <c r="Q81" s="76">
        <v>65000</v>
      </c>
      <c r="R81" s="77">
        <f t="shared" si="6"/>
        <v>137000</v>
      </c>
      <c r="S81" s="78">
        <f t="shared" si="7"/>
        <v>2082.066869300912</v>
      </c>
      <c r="T81" s="78">
        <v>1000</v>
      </c>
      <c r="U81" s="78">
        <v>1350</v>
      </c>
      <c r="V81" s="79">
        <f t="shared" si="8"/>
        <v>4432.066869300912</v>
      </c>
      <c r="W81" s="79">
        <f t="shared" si="9"/>
        <v>664.81003039513678</v>
      </c>
      <c r="X81" s="78">
        <v>225</v>
      </c>
      <c r="Y81" s="78">
        <v>40</v>
      </c>
      <c r="Z81" s="53">
        <f t="shared" si="10"/>
        <v>5361.8768996960489</v>
      </c>
      <c r="AA81" s="53">
        <f t="shared" si="11"/>
        <v>4697.066869300912</v>
      </c>
      <c r="AB81" s="65"/>
      <c r="AC81" s="91"/>
    </row>
    <row r="82" spans="1:29" s="65" customFormat="1">
      <c r="A82" s="71" t="s">
        <v>1504</v>
      </c>
      <c r="B82" s="72">
        <v>43769</v>
      </c>
      <c r="C82" s="72">
        <v>43787</v>
      </c>
      <c r="D82" s="73" t="s">
        <v>1490</v>
      </c>
      <c r="E82" s="74" t="s">
        <v>984</v>
      </c>
      <c r="F82" s="73">
        <v>7.5</v>
      </c>
      <c r="G82" s="73" t="s">
        <v>985</v>
      </c>
      <c r="H82" s="73">
        <v>4</v>
      </c>
      <c r="I82" s="73" t="s">
        <v>30</v>
      </c>
      <c r="J82" s="73" t="s">
        <v>986</v>
      </c>
      <c r="K82" s="73">
        <v>1500</v>
      </c>
      <c r="L82" s="73" t="s">
        <v>216</v>
      </c>
      <c r="M82" s="73">
        <v>59</v>
      </c>
      <c r="N82" s="75">
        <v>153000</v>
      </c>
      <c r="O82" s="75">
        <v>153000</v>
      </c>
      <c r="P82" s="75">
        <v>0</v>
      </c>
      <c r="Q82" s="76">
        <v>65000</v>
      </c>
      <c r="R82" s="77">
        <f t="shared" si="6"/>
        <v>218000</v>
      </c>
      <c r="S82" s="78">
        <f t="shared" si="7"/>
        <v>3313.0699088145898</v>
      </c>
      <c r="T82" s="78">
        <v>1000</v>
      </c>
      <c r="U82" s="78">
        <v>1350</v>
      </c>
      <c r="V82" s="79">
        <f t="shared" si="8"/>
        <v>5663.0699088145902</v>
      </c>
      <c r="W82" s="79">
        <f t="shared" si="9"/>
        <v>849.46048632218856</v>
      </c>
      <c r="X82" s="78">
        <v>225</v>
      </c>
      <c r="Y82" s="78">
        <v>40</v>
      </c>
      <c r="Z82" s="53">
        <f t="shared" si="10"/>
        <v>6777.5303951367787</v>
      </c>
      <c r="AA82" s="53">
        <f t="shared" si="11"/>
        <v>5928.0699088145902</v>
      </c>
      <c r="AC82" s="91"/>
    </row>
    <row r="83" spans="1:29">
      <c r="A83" s="71" t="s">
        <v>1504</v>
      </c>
      <c r="B83" s="72">
        <v>43769</v>
      </c>
      <c r="C83" s="72">
        <v>43787</v>
      </c>
      <c r="D83" s="73" t="s">
        <v>1490</v>
      </c>
      <c r="E83" s="74" t="s">
        <v>1000</v>
      </c>
      <c r="F83" s="73">
        <v>9.6999999999999993</v>
      </c>
      <c r="G83" s="73" t="s">
        <v>80</v>
      </c>
      <c r="H83" s="73">
        <v>4</v>
      </c>
      <c r="I83" s="73" t="s">
        <v>34</v>
      </c>
      <c r="J83" s="73" t="s">
        <v>1001</v>
      </c>
      <c r="K83" s="73">
        <v>1500</v>
      </c>
      <c r="L83" s="73" t="s">
        <v>58</v>
      </c>
      <c r="M83" s="73">
        <v>72</v>
      </c>
      <c r="N83" s="75">
        <v>126000</v>
      </c>
      <c r="O83" s="75">
        <v>140000</v>
      </c>
      <c r="P83" s="75">
        <v>133315.79999999999</v>
      </c>
      <c r="Q83" s="76">
        <v>65000</v>
      </c>
      <c r="R83" s="77">
        <f t="shared" si="6"/>
        <v>191000</v>
      </c>
      <c r="S83" s="78">
        <f t="shared" si="7"/>
        <v>2902.7355623100307</v>
      </c>
      <c r="T83" s="78">
        <v>1000</v>
      </c>
      <c r="U83" s="78">
        <v>1350</v>
      </c>
      <c r="V83" s="79">
        <f t="shared" si="8"/>
        <v>5252.7355623100302</v>
      </c>
      <c r="W83" s="79">
        <f t="shared" si="9"/>
        <v>787.91033434650456</v>
      </c>
      <c r="X83" s="78">
        <v>225</v>
      </c>
      <c r="Y83" s="78">
        <v>40</v>
      </c>
      <c r="Z83" s="53">
        <f t="shared" si="10"/>
        <v>6305.6458966565351</v>
      </c>
      <c r="AA83" s="53">
        <f t="shared" si="11"/>
        <v>5517.7355623100302</v>
      </c>
      <c r="AB83" s="65"/>
      <c r="AC83" s="91"/>
    </row>
    <row r="84" spans="1:29" s="65" customFormat="1">
      <c r="A84" s="71" t="s">
        <v>1504</v>
      </c>
      <c r="B84" s="72">
        <v>43769</v>
      </c>
      <c r="C84" s="72">
        <v>43787</v>
      </c>
      <c r="D84" s="73" t="s">
        <v>1490</v>
      </c>
      <c r="E84" s="74" t="s">
        <v>1002</v>
      </c>
      <c r="F84" s="73">
        <v>12.6</v>
      </c>
      <c r="G84" s="73" t="s">
        <v>1003</v>
      </c>
      <c r="H84" s="73">
        <v>4</v>
      </c>
      <c r="I84" s="73" t="s">
        <v>30</v>
      </c>
      <c r="J84" s="73" t="s">
        <v>1004</v>
      </c>
      <c r="K84" s="73">
        <v>1500</v>
      </c>
      <c r="L84" s="73" t="s">
        <v>25</v>
      </c>
      <c r="M84" s="73">
        <v>80</v>
      </c>
      <c r="N84" s="75">
        <v>248800</v>
      </c>
      <c r="O84" s="75">
        <v>260000</v>
      </c>
      <c r="P84" s="75">
        <v>0</v>
      </c>
      <c r="Q84" s="76">
        <v>65000</v>
      </c>
      <c r="R84" s="77">
        <f t="shared" si="6"/>
        <v>313800</v>
      </c>
      <c r="S84" s="78">
        <f t="shared" si="7"/>
        <v>4768.9969604863227</v>
      </c>
      <c r="T84" s="78">
        <v>1000</v>
      </c>
      <c r="U84" s="78">
        <v>1350</v>
      </c>
      <c r="V84" s="79">
        <f t="shared" si="8"/>
        <v>7118.9969604863227</v>
      </c>
      <c r="W84" s="79">
        <f t="shared" si="9"/>
        <v>1067.8495440729484</v>
      </c>
      <c r="X84" s="78">
        <v>225</v>
      </c>
      <c r="Y84" s="78">
        <v>40</v>
      </c>
      <c r="Z84" s="53">
        <f t="shared" si="10"/>
        <v>8451.8465045592711</v>
      </c>
      <c r="AA84" s="53">
        <f t="shared" si="11"/>
        <v>7383.9969604863227</v>
      </c>
      <c r="AC84" s="91"/>
    </row>
    <row r="85" spans="1:29">
      <c r="A85" s="71" t="s">
        <v>1504</v>
      </c>
      <c r="B85" s="72">
        <v>43769</v>
      </c>
      <c r="C85" s="72">
        <v>43787</v>
      </c>
      <c r="D85" s="73" t="s">
        <v>1489</v>
      </c>
      <c r="E85" s="74" t="s">
        <v>157</v>
      </c>
      <c r="F85" s="73">
        <v>11.8</v>
      </c>
      <c r="G85" s="73" t="s">
        <v>158</v>
      </c>
      <c r="H85" s="73">
        <v>3.5</v>
      </c>
      <c r="I85" s="73" t="s">
        <v>34</v>
      </c>
      <c r="J85" s="73" t="s">
        <v>159</v>
      </c>
      <c r="K85" s="73">
        <v>1300</v>
      </c>
      <c r="L85" s="73" t="s">
        <v>58</v>
      </c>
      <c r="M85" s="73">
        <v>50</v>
      </c>
      <c r="N85" s="75">
        <v>171000</v>
      </c>
      <c r="O85" s="75">
        <v>190000</v>
      </c>
      <c r="P85" s="75">
        <v>0</v>
      </c>
      <c r="Q85" s="76">
        <v>65000</v>
      </c>
      <c r="R85" s="77">
        <f t="shared" si="6"/>
        <v>236000</v>
      </c>
      <c r="S85" s="78">
        <f t="shared" si="7"/>
        <v>3586.6261398176293</v>
      </c>
      <c r="T85" s="78">
        <v>1000</v>
      </c>
      <c r="U85" s="78">
        <v>1350</v>
      </c>
      <c r="V85" s="79">
        <f t="shared" si="8"/>
        <v>5936.6261398176293</v>
      </c>
      <c r="W85" s="79">
        <f t="shared" si="9"/>
        <v>890.49392097264433</v>
      </c>
      <c r="X85" s="78">
        <v>225</v>
      </c>
      <c r="Y85" s="78">
        <v>40</v>
      </c>
      <c r="Z85" s="53">
        <f t="shared" si="10"/>
        <v>7092.1200607902738</v>
      </c>
      <c r="AA85" s="53">
        <f t="shared" si="11"/>
        <v>6201.6261398176293</v>
      </c>
      <c r="AB85" s="65"/>
      <c r="AC85" s="91"/>
    </row>
    <row r="86" spans="1:29">
      <c r="A86" s="71" t="s">
        <v>1504</v>
      </c>
      <c r="B86" s="72">
        <v>43769</v>
      </c>
      <c r="C86" s="72">
        <v>43787</v>
      </c>
      <c r="D86" s="73" t="s">
        <v>1489</v>
      </c>
      <c r="E86" s="74" t="s">
        <v>161</v>
      </c>
      <c r="F86" s="73">
        <v>12.12</v>
      </c>
      <c r="G86" s="73" t="s">
        <v>162</v>
      </c>
      <c r="H86" s="73">
        <v>3.5</v>
      </c>
      <c r="I86" s="73" t="s">
        <v>99</v>
      </c>
      <c r="J86" s="73" t="s">
        <v>163</v>
      </c>
      <c r="K86" s="73">
        <v>1300</v>
      </c>
      <c r="L86" s="73" t="s">
        <v>164</v>
      </c>
      <c r="M86" s="73">
        <v>65</v>
      </c>
      <c r="N86" s="75">
        <v>221000</v>
      </c>
      <c r="O86" s="75">
        <v>250000</v>
      </c>
      <c r="P86" s="75">
        <v>0</v>
      </c>
      <c r="Q86" s="76">
        <v>65000</v>
      </c>
      <c r="R86" s="77">
        <f t="shared" si="6"/>
        <v>286000</v>
      </c>
      <c r="S86" s="78">
        <f t="shared" si="7"/>
        <v>4346.5045592705173</v>
      </c>
      <c r="T86" s="78">
        <v>1000</v>
      </c>
      <c r="U86" s="78">
        <v>1350</v>
      </c>
      <c r="V86" s="79">
        <f t="shared" si="8"/>
        <v>6696.5045592705173</v>
      </c>
      <c r="W86" s="79">
        <f t="shared" si="9"/>
        <v>1004.4756838905776</v>
      </c>
      <c r="X86" s="78">
        <v>225</v>
      </c>
      <c r="Y86" s="78">
        <v>40</v>
      </c>
      <c r="Z86" s="53">
        <f t="shared" si="10"/>
        <v>7965.9802431610951</v>
      </c>
      <c r="AA86" s="53">
        <f t="shared" si="11"/>
        <v>6961.5045592705173</v>
      </c>
      <c r="AB86" s="65"/>
      <c r="AC86" s="91"/>
    </row>
    <row r="87" spans="1:29" s="65" customFormat="1">
      <c r="A87" s="71" t="s">
        <v>1504</v>
      </c>
      <c r="B87" s="72">
        <v>43769</v>
      </c>
      <c r="C87" s="72">
        <v>43787</v>
      </c>
      <c r="D87" s="73" t="s">
        <v>1490</v>
      </c>
      <c r="E87" s="74" t="s">
        <v>1026</v>
      </c>
      <c r="F87" s="73">
        <v>7.1</v>
      </c>
      <c r="G87" s="73" t="s">
        <v>170</v>
      </c>
      <c r="H87" s="73">
        <v>3.5</v>
      </c>
      <c r="I87" s="73" t="s">
        <v>50</v>
      </c>
      <c r="J87" s="73" t="s">
        <v>1027</v>
      </c>
      <c r="K87" s="73">
        <v>1500</v>
      </c>
      <c r="L87" s="73" t="s">
        <v>41</v>
      </c>
      <c r="M87" s="73">
        <v>275</v>
      </c>
      <c r="N87" s="75">
        <v>140000</v>
      </c>
      <c r="O87" s="75">
        <v>100000</v>
      </c>
      <c r="P87" s="75">
        <v>167400</v>
      </c>
      <c r="Q87" s="76">
        <v>65000</v>
      </c>
      <c r="R87" s="77">
        <f t="shared" si="6"/>
        <v>205000</v>
      </c>
      <c r="S87" s="78">
        <f t="shared" si="7"/>
        <v>3115.5015197568391</v>
      </c>
      <c r="T87" s="78">
        <v>1000</v>
      </c>
      <c r="U87" s="78">
        <v>1350</v>
      </c>
      <c r="V87" s="79">
        <f t="shared" si="8"/>
        <v>5465.5015197568391</v>
      </c>
      <c r="W87" s="79">
        <f t="shared" si="9"/>
        <v>819.82522796352589</v>
      </c>
      <c r="X87" s="78">
        <v>225</v>
      </c>
      <c r="Y87" s="78">
        <v>40</v>
      </c>
      <c r="Z87" s="53">
        <f t="shared" si="10"/>
        <v>6550.3267477203653</v>
      </c>
      <c r="AA87" s="53">
        <f t="shared" si="11"/>
        <v>5730.5015197568391</v>
      </c>
      <c r="AC87" s="91"/>
    </row>
    <row r="88" spans="1:29">
      <c r="A88" s="71" t="s">
        <v>1504</v>
      </c>
      <c r="B88" s="72">
        <v>43769</v>
      </c>
      <c r="C88" s="72">
        <v>43787</v>
      </c>
      <c r="D88" s="73" t="s">
        <v>1489</v>
      </c>
      <c r="E88" s="74" t="s">
        <v>173</v>
      </c>
      <c r="F88" s="73">
        <v>12.5</v>
      </c>
      <c r="G88" s="73" t="s">
        <v>174</v>
      </c>
      <c r="H88" s="73">
        <v>4</v>
      </c>
      <c r="I88" s="73" t="s">
        <v>34</v>
      </c>
      <c r="J88" s="73" t="s">
        <v>175</v>
      </c>
      <c r="K88" s="73">
        <v>1300</v>
      </c>
      <c r="L88" s="73" t="s">
        <v>58</v>
      </c>
      <c r="M88" s="73">
        <v>96</v>
      </c>
      <c r="N88" s="75">
        <v>329000</v>
      </c>
      <c r="O88" s="75">
        <v>330000</v>
      </c>
      <c r="P88" s="75">
        <v>0</v>
      </c>
      <c r="Q88" s="76">
        <v>65000</v>
      </c>
      <c r="R88" s="77">
        <f t="shared" si="6"/>
        <v>394000</v>
      </c>
      <c r="S88" s="78">
        <f t="shared" si="7"/>
        <v>5987.8419452887538</v>
      </c>
      <c r="T88" s="78">
        <v>1000</v>
      </c>
      <c r="U88" s="78">
        <v>1350</v>
      </c>
      <c r="V88" s="79">
        <f t="shared" si="8"/>
        <v>8337.8419452887538</v>
      </c>
      <c r="W88" s="79">
        <f t="shared" si="9"/>
        <v>1250.6762917933131</v>
      </c>
      <c r="X88" s="78">
        <v>225</v>
      </c>
      <c r="Y88" s="78">
        <v>40</v>
      </c>
      <c r="Z88" s="53">
        <f t="shared" si="10"/>
        <v>9853.5182370820676</v>
      </c>
      <c r="AA88" s="53">
        <f t="shared" si="11"/>
        <v>8602.8419452887538</v>
      </c>
      <c r="AB88" s="65"/>
      <c r="AC88" s="91"/>
    </row>
    <row r="89" spans="1:29" s="65" customFormat="1">
      <c r="A89" s="71" t="s">
        <v>1504</v>
      </c>
      <c r="B89" s="72">
        <v>43769</v>
      </c>
      <c r="C89" s="72">
        <v>43787</v>
      </c>
      <c r="D89" s="73" t="s">
        <v>1490</v>
      </c>
      <c r="E89" s="74" t="s">
        <v>1031</v>
      </c>
      <c r="F89" s="73">
        <v>12.7</v>
      </c>
      <c r="G89" s="73" t="s">
        <v>1029</v>
      </c>
      <c r="H89" s="73">
        <v>4</v>
      </c>
      <c r="I89" s="73" t="s">
        <v>186</v>
      </c>
      <c r="J89" s="73" t="s">
        <v>1032</v>
      </c>
      <c r="K89" s="73">
        <v>1300</v>
      </c>
      <c r="L89" s="73" t="s">
        <v>134</v>
      </c>
      <c r="M89" s="73">
        <v>81</v>
      </c>
      <c r="N89" s="75">
        <v>289500</v>
      </c>
      <c r="O89" s="75">
        <v>290000</v>
      </c>
      <c r="P89" s="75">
        <v>310000</v>
      </c>
      <c r="Q89" s="76">
        <v>65000</v>
      </c>
      <c r="R89" s="77">
        <f t="shared" si="6"/>
        <v>354500</v>
      </c>
      <c r="S89" s="78">
        <f t="shared" si="7"/>
        <v>5387.5379939209724</v>
      </c>
      <c r="T89" s="78">
        <v>1000</v>
      </c>
      <c r="U89" s="78">
        <v>1350</v>
      </c>
      <c r="V89" s="79">
        <f t="shared" si="8"/>
        <v>7737.5379939209724</v>
      </c>
      <c r="W89" s="79">
        <f t="shared" si="9"/>
        <v>1160.6306990881458</v>
      </c>
      <c r="X89" s="78">
        <v>225</v>
      </c>
      <c r="Y89" s="78">
        <v>40</v>
      </c>
      <c r="Z89" s="53">
        <f t="shared" si="10"/>
        <v>9163.1686930091182</v>
      </c>
      <c r="AA89" s="53">
        <f t="shared" si="11"/>
        <v>8002.5379939209724</v>
      </c>
      <c r="AC89" s="91"/>
    </row>
    <row r="90" spans="1:29" s="65" customFormat="1">
      <c r="A90" s="71" t="s">
        <v>1504</v>
      </c>
      <c r="B90" s="72">
        <v>43769</v>
      </c>
      <c r="C90" s="72">
        <v>43787</v>
      </c>
      <c r="D90" s="73" t="s">
        <v>1489</v>
      </c>
      <c r="E90" s="74" t="s">
        <v>194</v>
      </c>
      <c r="F90" s="73">
        <v>14.4</v>
      </c>
      <c r="G90" s="73" t="s">
        <v>195</v>
      </c>
      <c r="H90" s="73">
        <v>4</v>
      </c>
      <c r="I90" s="73" t="s">
        <v>30</v>
      </c>
      <c r="J90" s="73" t="s">
        <v>196</v>
      </c>
      <c r="K90" s="73">
        <v>1200</v>
      </c>
      <c r="L90" s="73" t="s">
        <v>115</v>
      </c>
      <c r="M90" s="73">
        <v>113</v>
      </c>
      <c r="N90" s="75">
        <v>316000</v>
      </c>
      <c r="O90" s="75">
        <v>270000</v>
      </c>
      <c r="P90" s="75">
        <v>0</v>
      </c>
      <c r="Q90" s="76">
        <v>65000</v>
      </c>
      <c r="R90" s="77">
        <f t="shared" si="6"/>
        <v>381000</v>
      </c>
      <c r="S90" s="78">
        <f t="shared" si="7"/>
        <v>5790.2735562310036</v>
      </c>
      <c r="T90" s="78">
        <v>1000</v>
      </c>
      <c r="U90" s="78">
        <v>1350</v>
      </c>
      <c r="V90" s="79">
        <f t="shared" si="8"/>
        <v>8140.2735562310036</v>
      </c>
      <c r="W90" s="79">
        <f t="shared" si="9"/>
        <v>1221.0410334346504</v>
      </c>
      <c r="X90" s="78">
        <v>225</v>
      </c>
      <c r="Y90" s="78">
        <v>40</v>
      </c>
      <c r="Z90" s="53">
        <f t="shared" si="10"/>
        <v>9626.3145896656533</v>
      </c>
      <c r="AA90" s="53">
        <f t="shared" si="11"/>
        <v>8405.2735562310045</v>
      </c>
      <c r="AC90" s="91"/>
    </row>
    <row r="91" spans="1:29" s="65" customFormat="1">
      <c r="A91" s="71" t="s">
        <v>1504</v>
      </c>
      <c r="B91" s="72">
        <v>43769</v>
      </c>
      <c r="C91" s="72">
        <v>43787</v>
      </c>
      <c r="D91" s="73" t="s">
        <v>1490</v>
      </c>
      <c r="E91" s="74" t="s">
        <v>1057</v>
      </c>
      <c r="F91" s="73">
        <v>6.2</v>
      </c>
      <c r="G91" s="73" t="s">
        <v>1058</v>
      </c>
      <c r="H91" s="73">
        <v>4.5</v>
      </c>
      <c r="I91" s="73" t="s">
        <v>27</v>
      </c>
      <c r="J91" s="73" t="s">
        <v>1059</v>
      </c>
      <c r="K91" s="73">
        <v>1500</v>
      </c>
      <c r="L91" s="73" t="s">
        <v>300</v>
      </c>
      <c r="M91" s="73">
        <v>270</v>
      </c>
      <c r="N91" s="75">
        <v>127500</v>
      </c>
      <c r="O91" s="75">
        <v>90000</v>
      </c>
      <c r="P91" s="75">
        <v>68739.13</v>
      </c>
      <c r="Q91" s="76">
        <v>65000</v>
      </c>
      <c r="R91" s="77">
        <f t="shared" si="6"/>
        <v>192500</v>
      </c>
      <c r="S91" s="78">
        <f t="shared" si="7"/>
        <v>2925.5319148936173</v>
      </c>
      <c r="T91" s="78">
        <v>1000</v>
      </c>
      <c r="U91" s="78">
        <v>1350</v>
      </c>
      <c r="V91" s="79">
        <f t="shared" si="8"/>
        <v>5275.5319148936178</v>
      </c>
      <c r="W91" s="79">
        <f t="shared" si="9"/>
        <v>791.32978723404267</v>
      </c>
      <c r="X91" s="78">
        <v>225</v>
      </c>
      <c r="Y91" s="78">
        <v>40</v>
      </c>
      <c r="Z91" s="53">
        <f t="shared" si="10"/>
        <v>6331.8617021276605</v>
      </c>
      <c r="AA91" s="53">
        <f t="shared" si="11"/>
        <v>5540.5319148936178</v>
      </c>
      <c r="AC91" s="91"/>
    </row>
    <row r="92" spans="1:29">
      <c r="A92" s="71" t="s">
        <v>1504</v>
      </c>
      <c r="B92" s="72">
        <v>43769</v>
      </c>
      <c r="C92" s="72">
        <v>43787</v>
      </c>
      <c r="D92" s="73" t="s">
        <v>1490</v>
      </c>
      <c r="E92" s="74" t="s">
        <v>1063</v>
      </c>
      <c r="F92" s="73">
        <v>10.9</v>
      </c>
      <c r="G92" s="73" t="s">
        <v>1064</v>
      </c>
      <c r="H92" s="73">
        <v>3.5</v>
      </c>
      <c r="I92" s="73" t="s">
        <v>234</v>
      </c>
      <c r="J92" s="73" t="s">
        <v>1065</v>
      </c>
      <c r="K92" s="73">
        <v>1300</v>
      </c>
      <c r="L92" s="73" t="s">
        <v>86</v>
      </c>
      <c r="M92" s="73">
        <v>46</v>
      </c>
      <c r="N92" s="75">
        <v>160000</v>
      </c>
      <c r="O92" s="75">
        <v>170000</v>
      </c>
      <c r="P92" s="75">
        <v>0</v>
      </c>
      <c r="Q92" s="76">
        <v>65000</v>
      </c>
      <c r="R92" s="77">
        <f t="shared" si="6"/>
        <v>225000</v>
      </c>
      <c r="S92" s="78">
        <f t="shared" si="7"/>
        <v>3419.4528875379942</v>
      </c>
      <c r="T92" s="78">
        <v>1000</v>
      </c>
      <c r="U92" s="78">
        <v>1350</v>
      </c>
      <c r="V92" s="79">
        <f t="shared" si="8"/>
        <v>5769.4528875379947</v>
      </c>
      <c r="W92" s="79">
        <f t="shared" si="9"/>
        <v>865.41793313069923</v>
      </c>
      <c r="X92" s="78">
        <v>225</v>
      </c>
      <c r="Y92" s="78">
        <v>40</v>
      </c>
      <c r="Z92" s="53">
        <f t="shared" si="10"/>
        <v>6899.8708206686943</v>
      </c>
      <c r="AA92" s="53">
        <f t="shared" si="11"/>
        <v>6034.4528875379947</v>
      </c>
      <c r="AB92" s="65"/>
      <c r="AC92" s="91"/>
    </row>
    <row r="93" spans="1:29">
      <c r="A93" s="71" t="s">
        <v>1504</v>
      </c>
      <c r="B93" s="72">
        <v>43769</v>
      </c>
      <c r="C93" s="72">
        <v>43787</v>
      </c>
      <c r="D93" s="73" t="s">
        <v>1489</v>
      </c>
      <c r="E93" s="74" t="s">
        <v>203</v>
      </c>
      <c r="F93" s="73">
        <v>12.3</v>
      </c>
      <c r="G93" s="73" t="s">
        <v>204</v>
      </c>
      <c r="H93" s="73">
        <v>4</v>
      </c>
      <c r="I93" s="73" t="s">
        <v>83</v>
      </c>
      <c r="J93" s="73" t="s">
        <v>205</v>
      </c>
      <c r="K93" s="73">
        <v>1300</v>
      </c>
      <c r="L93" s="73" t="s">
        <v>25</v>
      </c>
      <c r="M93" s="73">
        <v>66</v>
      </c>
      <c r="N93" s="75">
        <v>305000</v>
      </c>
      <c r="O93" s="75">
        <v>320000</v>
      </c>
      <c r="P93" s="75">
        <v>0</v>
      </c>
      <c r="Q93" s="76">
        <v>65000</v>
      </c>
      <c r="R93" s="77">
        <f t="shared" si="6"/>
        <v>370000</v>
      </c>
      <c r="S93" s="78">
        <f t="shared" si="7"/>
        <v>5623.100303951368</v>
      </c>
      <c r="T93" s="78">
        <v>1000</v>
      </c>
      <c r="U93" s="78">
        <v>1350</v>
      </c>
      <c r="V93" s="79">
        <f t="shared" si="8"/>
        <v>7973.100303951368</v>
      </c>
      <c r="W93" s="79">
        <f t="shared" si="9"/>
        <v>1195.9650455927051</v>
      </c>
      <c r="X93" s="78">
        <v>225</v>
      </c>
      <c r="Y93" s="78">
        <v>40</v>
      </c>
      <c r="Z93" s="53">
        <f t="shared" si="10"/>
        <v>9434.0653495440729</v>
      </c>
      <c r="AA93" s="53">
        <f t="shared" si="11"/>
        <v>8238.1003039513671</v>
      </c>
      <c r="AB93" s="65"/>
      <c r="AC93" s="91"/>
    </row>
    <row r="94" spans="1:29">
      <c r="A94" s="71" t="s">
        <v>1504</v>
      </c>
      <c r="B94" s="72">
        <v>43769</v>
      </c>
      <c r="C94" s="72">
        <v>43787</v>
      </c>
      <c r="D94" s="73" t="s">
        <v>1490</v>
      </c>
      <c r="E94" s="74" t="s">
        <v>1090</v>
      </c>
      <c r="F94" s="73">
        <v>8.1999999999999993</v>
      </c>
      <c r="G94" s="73" t="s">
        <v>1091</v>
      </c>
      <c r="H94" s="73">
        <v>3.5</v>
      </c>
      <c r="I94" s="73" t="s">
        <v>34</v>
      </c>
      <c r="J94" s="73" t="s">
        <v>1092</v>
      </c>
      <c r="K94" s="73">
        <v>2000</v>
      </c>
      <c r="L94" s="73" t="s">
        <v>147</v>
      </c>
      <c r="M94" s="73">
        <v>297</v>
      </c>
      <c r="N94" s="75">
        <v>357000</v>
      </c>
      <c r="O94" s="75">
        <v>345000</v>
      </c>
      <c r="P94" s="75">
        <v>561368.43999999994</v>
      </c>
      <c r="Q94" s="76">
        <v>65000</v>
      </c>
      <c r="R94" s="77">
        <f t="shared" si="6"/>
        <v>422000</v>
      </c>
      <c r="S94" s="78">
        <f t="shared" si="7"/>
        <v>6413.3738601823707</v>
      </c>
      <c r="T94" s="78">
        <v>1000</v>
      </c>
      <c r="U94" s="78">
        <v>1350</v>
      </c>
      <c r="V94" s="79">
        <f t="shared" si="8"/>
        <v>8763.3738601823716</v>
      </c>
      <c r="W94" s="79">
        <f t="shared" si="9"/>
        <v>1314.5060790273558</v>
      </c>
      <c r="X94" s="78">
        <v>225</v>
      </c>
      <c r="Y94" s="78">
        <v>40</v>
      </c>
      <c r="Z94" s="53">
        <f t="shared" si="10"/>
        <v>10342.879939209728</v>
      </c>
      <c r="AA94" s="53">
        <f t="shared" si="11"/>
        <v>9028.3738601823716</v>
      </c>
      <c r="AB94" s="65"/>
      <c r="AC94" s="91"/>
    </row>
    <row r="95" spans="1:29">
      <c r="A95" s="71" t="s">
        <v>1504</v>
      </c>
      <c r="B95" s="72">
        <v>43769</v>
      </c>
      <c r="C95" s="72">
        <v>43787</v>
      </c>
      <c r="D95" s="73" t="s">
        <v>1489</v>
      </c>
      <c r="E95" s="74" t="s">
        <v>213</v>
      </c>
      <c r="F95" s="73">
        <v>9.1999999999999993</v>
      </c>
      <c r="G95" s="73" t="s">
        <v>214</v>
      </c>
      <c r="H95" s="73">
        <v>3.5</v>
      </c>
      <c r="I95" s="73" t="s">
        <v>34</v>
      </c>
      <c r="J95" s="73" t="s">
        <v>215</v>
      </c>
      <c r="K95" s="73">
        <v>2000</v>
      </c>
      <c r="L95" s="73" t="s">
        <v>113</v>
      </c>
      <c r="M95" s="73">
        <v>408</v>
      </c>
      <c r="N95" s="75">
        <v>419000</v>
      </c>
      <c r="O95" s="75">
        <v>360000</v>
      </c>
      <c r="P95" s="75">
        <v>641600</v>
      </c>
      <c r="Q95" s="76">
        <v>65000</v>
      </c>
      <c r="R95" s="77">
        <f t="shared" si="6"/>
        <v>484000</v>
      </c>
      <c r="S95" s="78">
        <f t="shared" si="7"/>
        <v>7355.623100303952</v>
      </c>
      <c r="T95" s="78">
        <v>1000</v>
      </c>
      <c r="U95" s="78">
        <v>1350</v>
      </c>
      <c r="V95" s="79">
        <f t="shared" si="8"/>
        <v>9705.623100303952</v>
      </c>
      <c r="W95" s="79">
        <f t="shared" si="9"/>
        <v>1455.8434650455927</v>
      </c>
      <c r="X95" s="78">
        <v>225</v>
      </c>
      <c r="Y95" s="78">
        <v>40</v>
      </c>
      <c r="Z95" s="53">
        <f t="shared" si="10"/>
        <v>11426.466565349545</v>
      </c>
      <c r="AA95" s="53">
        <f t="shared" si="11"/>
        <v>9970.623100303952</v>
      </c>
      <c r="AB95" s="65"/>
      <c r="AC95" s="91"/>
    </row>
    <row r="96" spans="1:29" s="65" customFormat="1">
      <c r="A96" s="71" t="s">
        <v>1504</v>
      </c>
      <c r="B96" s="72">
        <v>43769</v>
      </c>
      <c r="C96" s="72">
        <v>43787</v>
      </c>
      <c r="D96" s="73" t="s">
        <v>1490</v>
      </c>
      <c r="E96" s="74" t="s">
        <v>1093</v>
      </c>
      <c r="F96" s="73">
        <v>10.11</v>
      </c>
      <c r="G96" s="73" t="s">
        <v>214</v>
      </c>
      <c r="H96" s="73">
        <v>4.5</v>
      </c>
      <c r="I96" s="73" t="s">
        <v>234</v>
      </c>
      <c r="J96" s="73" t="s">
        <v>1094</v>
      </c>
      <c r="K96" s="73">
        <v>2000</v>
      </c>
      <c r="L96" s="73" t="s">
        <v>24</v>
      </c>
      <c r="M96" s="73">
        <v>367</v>
      </c>
      <c r="N96" s="75">
        <v>918000</v>
      </c>
      <c r="O96" s="75">
        <v>740000</v>
      </c>
      <c r="P96" s="75">
        <v>738944.44</v>
      </c>
      <c r="Q96" s="76">
        <v>65000</v>
      </c>
      <c r="R96" s="77">
        <f t="shared" si="6"/>
        <v>983000</v>
      </c>
      <c r="S96" s="78">
        <f t="shared" si="7"/>
        <v>14939.209726443769</v>
      </c>
      <c r="T96" s="78">
        <v>1000</v>
      </c>
      <c r="U96" s="78">
        <v>1350</v>
      </c>
      <c r="V96" s="79">
        <f t="shared" si="8"/>
        <v>17289.209726443769</v>
      </c>
      <c r="W96" s="79">
        <f t="shared" si="9"/>
        <v>2593.3814589665653</v>
      </c>
      <c r="X96" s="78">
        <v>225</v>
      </c>
      <c r="Y96" s="78">
        <v>40</v>
      </c>
      <c r="Z96" s="53">
        <f t="shared" si="10"/>
        <v>20147.591185410332</v>
      </c>
      <c r="AA96" s="53">
        <f t="shared" si="11"/>
        <v>17554.209726443769</v>
      </c>
      <c r="AC96" s="91"/>
    </row>
    <row r="97" spans="1:29" s="65" customFormat="1">
      <c r="A97" s="71" t="s">
        <v>1504</v>
      </c>
      <c r="B97" s="72">
        <v>43769</v>
      </c>
      <c r="C97" s="72">
        <v>43787</v>
      </c>
      <c r="D97" s="73" t="s">
        <v>1489</v>
      </c>
      <c r="E97" s="74" t="s">
        <v>230</v>
      </c>
      <c r="F97" s="73">
        <v>14.9</v>
      </c>
      <c r="G97" s="73" t="s">
        <v>231</v>
      </c>
      <c r="H97" s="73">
        <v>3.5</v>
      </c>
      <c r="I97" s="73" t="s">
        <v>30</v>
      </c>
      <c r="J97" s="73" t="s">
        <v>232</v>
      </c>
      <c r="K97" s="73">
        <v>2200</v>
      </c>
      <c r="L97" s="73" t="s">
        <v>115</v>
      </c>
      <c r="M97" s="73">
        <v>130</v>
      </c>
      <c r="N97" s="75">
        <v>451800</v>
      </c>
      <c r="O97" s="75">
        <v>400000</v>
      </c>
      <c r="P97" s="75">
        <v>0</v>
      </c>
      <c r="Q97" s="76">
        <v>65000</v>
      </c>
      <c r="R97" s="77">
        <f t="shared" si="6"/>
        <v>516800</v>
      </c>
      <c r="S97" s="78">
        <f t="shared" si="7"/>
        <v>7854.1033434650462</v>
      </c>
      <c r="T97" s="78">
        <v>1000</v>
      </c>
      <c r="U97" s="78">
        <v>1350</v>
      </c>
      <c r="V97" s="79">
        <f t="shared" si="8"/>
        <v>10204.103343465045</v>
      </c>
      <c r="W97" s="79">
        <f t="shared" si="9"/>
        <v>1530.6155015197567</v>
      </c>
      <c r="X97" s="78">
        <v>225</v>
      </c>
      <c r="Y97" s="78">
        <v>40</v>
      </c>
      <c r="Z97" s="53">
        <f t="shared" si="10"/>
        <v>11999.718844984802</v>
      </c>
      <c r="AA97" s="53">
        <f t="shared" si="11"/>
        <v>10469.103343465045</v>
      </c>
      <c r="AC97" s="91"/>
    </row>
    <row r="98" spans="1:29" s="65" customFormat="1">
      <c r="A98" s="71" t="s">
        <v>1504</v>
      </c>
      <c r="B98" s="72">
        <v>43769</v>
      </c>
      <c r="C98" s="72">
        <v>43787</v>
      </c>
      <c r="D98" s="73" t="s">
        <v>1490</v>
      </c>
      <c r="E98" s="74" t="s">
        <v>1107</v>
      </c>
      <c r="F98" s="73">
        <v>12.3</v>
      </c>
      <c r="G98" s="73" t="s">
        <v>1108</v>
      </c>
      <c r="H98" s="73">
        <v>4</v>
      </c>
      <c r="I98" s="73" t="s">
        <v>234</v>
      </c>
      <c r="J98" s="73" t="s">
        <v>1109</v>
      </c>
      <c r="K98" s="73">
        <v>1300</v>
      </c>
      <c r="L98" s="73" t="s">
        <v>86</v>
      </c>
      <c r="M98" s="73">
        <v>39</v>
      </c>
      <c r="N98" s="75">
        <v>341000</v>
      </c>
      <c r="O98" s="75">
        <v>370000</v>
      </c>
      <c r="P98" s="75">
        <v>0</v>
      </c>
      <c r="Q98" s="76">
        <v>65000</v>
      </c>
      <c r="R98" s="77">
        <f t="shared" si="6"/>
        <v>406000</v>
      </c>
      <c r="S98" s="78">
        <f t="shared" si="7"/>
        <v>6170.2127659574471</v>
      </c>
      <c r="T98" s="78">
        <v>1000</v>
      </c>
      <c r="U98" s="78">
        <v>1350</v>
      </c>
      <c r="V98" s="79">
        <f t="shared" si="8"/>
        <v>8520.2127659574471</v>
      </c>
      <c r="W98" s="79">
        <f t="shared" si="9"/>
        <v>1278.0319148936171</v>
      </c>
      <c r="X98" s="78">
        <v>225</v>
      </c>
      <c r="Y98" s="78">
        <v>40</v>
      </c>
      <c r="Z98" s="53">
        <f t="shared" si="10"/>
        <v>10063.244680851065</v>
      </c>
      <c r="AA98" s="53">
        <f t="shared" si="11"/>
        <v>8785.2127659574471</v>
      </c>
      <c r="AC98" s="91"/>
    </row>
    <row r="99" spans="1:29">
      <c r="A99" s="71" t="s">
        <v>1504</v>
      </c>
      <c r="B99" s="72">
        <v>43769</v>
      </c>
      <c r="C99" s="72">
        <v>43787</v>
      </c>
      <c r="D99" s="73" t="s">
        <v>1490</v>
      </c>
      <c r="E99" s="74" t="s">
        <v>1110</v>
      </c>
      <c r="F99" s="73">
        <v>12.7</v>
      </c>
      <c r="G99" s="73" t="s">
        <v>1111</v>
      </c>
      <c r="H99" s="73">
        <v>4</v>
      </c>
      <c r="I99" s="73" t="s">
        <v>1112</v>
      </c>
      <c r="J99" s="73" t="s">
        <v>1113</v>
      </c>
      <c r="K99" s="73">
        <v>1300</v>
      </c>
      <c r="L99" s="73" t="s">
        <v>235</v>
      </c>
      <c r="M99" s="73">
        <v>40</v>
      </c>
      <c r="N99" s="75">
        <v>305000</v>
      </c>
      <c r="O99" s="75">
        <v>320000</v>
      </c>
      <c r="P99" s="75">
        <v>0</v>
      </c>
      <c r="Q99" s="76">
        <v>65000</v>
      </c>
      <c r="R99" s="77">
        <f t="shared" si="6"/>
        <v>370000</v>
      </c>
      <c r="S99" s="78">
        <f t="shared" si="7"/>
        <v>5623.100303951368</v>
      </c>
      <c r="T99" s="78">
        <v>1000</v>
      </c>
      <c r="U99" s="78">
        <v>1350</v>
      </c>
      <c r="V99" s="79">
        <f t="shared" si="8"/>
        <v>7973.100303951368</v>
      </c>
      <c r="W99" s="79">
        <f t="shared" si="9"/>
        <v>1195.9650455927051</v>
      </c>
      <c r="X99" s="78">
        <v>225</v>
      </c>
      <c r="Y99" s="78">
        <v>40</v>
      </c>
      <c r="Z99" s="53">
        <f t="shared" si="10"/>
        <v>9434.0653495440729</v>
      </c>
      <c r="AA99" s="53">
        <f t="shared" si="11"/>
        <v>8238.1003039513671</v>
      </c>
      <c r="AB99" s="65"/>
      <c r="AC99" s="91"/>
    </row>
    <row r="100" spans="1:29" s="65" customFormat="1">
      <c r="A100" s="71" t="s">
        <v>1504</v>
      </c>
      <c r="B100" s="72">
        <v>43769</v>
      </c>
      <c r="C100" s="72">
        <v>43787</v>
      </c>
      <c r="D100" s="73" t="s">
        <v>1490</v>
      </c>
      <c r="E100" s="74" t="s">
        <v>1114</v>
      </c>
      <c r="F100" s="73">
        <v>13.1</v>
      </c>
      <c r="G100" s="73" t="s">
        <v>1115</v>
      </c>
      <c r="H100" s="73">
        <v>4</v>
      </c>
      <c r="I100" s="73" t="s">
        <v>234</v>
      </c>
      <c r="J100" s="73" t="s">
        <v>1116</v>
      </c>
      <c r="K100" s="73">
        <v>1500</v>
      </c>
      <c r="L100" s="73" t="s">
        <v>86</v>
      </c>
      <c r="M100" s="73">
        <v>53</v>
      </c>
      <c r="N100" s="75">
        <v>575800</v>
      </c>
      <c r="O100" s="75">
        <v>590000</v>
      </c>
      <c r="P100" s="75">
        <v>0</v>
      </c>
      <c r="Q100" s="76">
        <v>65000</v>
      </c>
      <c r="R100" s="77">
        <f t="shared" si="6"/>
        <v>640800</v>
      </c>
      <c r="S100" s="78">
        <f t="shared" si="7"/>
        <v>9738.6018237082062</v>
      </c>
      <c r="T100" s="78">
        <v>1000</v>
      </c>
      <c r="U100" s="78">
        <v>1350</v>
      </c>
      <c r="V100" s="79">
        <f t="shared" si="8"/>
        <v>12088.601823708206</v>
      </c>
      <c r="W100" s="79">
        <f t="shared" si="9"/>
        <v>1813.2902735562309</v>
      </c>
      <c r="X100" s="78">
        <v>225</v>
      </c>
      <c r="Y100" s="78">
        <v>40</v>
      </c>
      <c r="Z100" s="53">
        <f t="shared" si="10"/>
        <v>14166.892097264437</v>
      </c>
      <c r="AA100" s="53">
        <f t="shared" si="11"/>
        <v>12353.601823708206</v>
      </c>
      <c r="AC100" s="91"/>
    </row>
    <row r="101" spans="1:29" s="65" customFormat="1">
      <c r="A101" s="71" t="s">
        <v>1504</v>
      </c>
      <c r="B101" s="72">
        <v>43769</v>
      </c>
      <c r="C101" s="72">
        <v>43787</v>
      </c>
      <c r="D101" s="73" t="s">
        <v>1490</v>
      </c>
      <c r="E101" s="74" t="s">
        <v>1123</v>
      </c>
      <c r="F101" s="73">
        <v>10.3</v>
      </c>
      <c r="G101" s="73" t="s">
        <v>244</v>
      </c>
      <c r="H101" s="73">
        <v>3.5</v>
      </c>
      <c r="I101" s="73" t="s">
        <v>27</v>
      </c>
      <c r="J101" s="73" t="s">
        <v>1124</v>
      </c>
      <c r="K101" s="73">
        <v>2500</v>
      </c>
      <c r="L101" s="73" t="s">
        <v>89</v>
      </c>
      <c r="M101" s="73">
        <v>61</v>
      </c>
      <c r="N101" s="75">
        <v>355000</v>
      </c>
      <c r="O101" s="75">
        <v>380000</v>
      </c>
      <c r="P101" s="75">
        <v>0</v>
      </c>
      <c r="Q101" s="76">
        <v>65000</v>
      </c>
      <c r="R101" s="77">
        <f t="shared" si="6"/>
        <v>420000</v>
      </c>
      <c r="S101" s="78">
        <f t="shared" si="7"/>
        <v>6382.978723404256</v>
      </c>
      <c r="T101" s="78">
        <v>1000</v>
      </c>
      <c r="U101" s="78">
        <v>1350</v>
      </c>
      <c r="V101" s="79">
        <f t="shared" si="8"/>
        <v>8732.978723404256</v>
      </c>
      <c r="W101" s="79">
        <f t="shared" si="9"/>
        <v>1309.9468085106384</v>
      </c>
      <c r="X101" s="78">
        <v>225</v>
      </c>
      <c r="Y101" s="78">
        <v>40</v>
      </c>
      <c r="Z101" s="53">
        <f t="shared" si="10"/>
        <v>10307.925531914894</v>
      </c>
      <c r="AA101" s="53">
        <f t="shared" si="11"/>
        <v>8997.978723404256</v>
      </c>
      <c r="AC101" s="91"/>
    </row>
    <row r="102" spans="1:29">
      <c r="A102" s="71" t="s">
        <v>1504</v>
      </c>
      <c r="B102" s="72">
        <v>43769</v>
      </c>
      <c r="C102" s="72">
        <v>43787</v>
      </c>
      <c r="D102" s="73" t="s">
        <v>1490</v>
      </c>
      <c r="E102" s="74" t="s">
        <v>1130</v>
      </c>
      <c r="F102" s="73">
        <v>12.6</v>
      </c>
      <c r="G102" s="73" t="s">
        <v>1131</v>
      </c>
      <c r="H102" s="73">
        <v>4</v>
      </c>
      <c r="I102" s="73" t="s">
        <v>34</v>
      </c>
      <c r="J102" s="73" t="s">
        <v>1132</v>
      </c>
      <c r="K102" s="73">
        <v>2200</v>
      </c>
      <c r="L102" s="73" t="s">
        <v>291</v>
      </c>
      <c r="M102" s="73">
        <v>323</v>
      </c>
      <c r="N102" s="75">
        <v>804000</v>
      </c>
      <c r="O102" s="75">
        <v>600000</v>
      </c>
      <c r="P102" s="75">
        <v>1161461.5</v>
      </c>
      <c r="Q102" s="76">
        <v>65000</v>
      </c>
      <c r="R102" s="77">
        <f t="shared" si="6"/>
        <v>869000</v>
      </c>
      <c r="S102" s="78">
        <f t="shared" si="7"/>
        <v>13206.686930091186</v>
      </c>
      <c r="T102" s="78">
        <v>1000</v>
      </c>
      <c r="U102" s="78">
        <v>1350</v>
      </c>
      <c r="V102" s="79">
        <f t="shared" si="8"/>
        <v>15556.686930091186</v>
      </c>
      <c r="W102" s="79">
        <f t="shared" si="9"/>
        <v>2333.5030395136778</v>
      </c>
      <c r="X102" s="78">
        <v>225</v>
      </c>
      <c r="Y102" s="78">
        <v>40</v>
      </c>
      <c r="Z102" s="53">
        <f t="shared" si="10"/>
        <v>18155.189969604864</v>
      </c>
      <c r="AA102" s="53">
        <f t="shared" si="11"/>
        <v>15821.686930091186</v>
      </c>
      <c r="AB102" s="65"/>
      <c r="AC102" s="91"/>
    </row>
    <row r="103" spans="1:29">
      <c r="A103" s="71" t="s">
        <v>1504</v>
      </c>
      <c r="B103" s="72">
        <v>43769</v>
      </c>
      <c r="C103" s="72">
        <v>43787</v>
      </c>
      <c r="D103" s="73" t="s">
        <v>1490</v>
      </c>
      <c r="E103" s="74" t="s">
        <v>1135</v>
      </c>
      <c r="F103" s="73">
        <v>12.12</v>
      </c>
      <c r="G103" s="73" t="s">
        <v>1131</v>
      </c>
      <c r="H103" s="73">
        <v>4</v>
      </c>
      <c r="I103" s="73" t="s">
        <v>825</v>
      </c>
      <c r="J103" s="73" t="s">
        <v>1136</v>
      </c>
      <c r="K103" s="73">
        <v>2200</v>
      </c>
      <c r="L103" s="73" t="s">
        <v>134</v>
      </c>
      <c r="M103" s="73">
        <v>60</v>
      </c>
      <c r="N103" s="75">
        <v>739000</v>
      </c>
      <c r="O103" s="75">
        <v>760000</v>
      </c>
      <c r="P103" s="75">
        <v>1080000</v>
      </c>
      <c r="Q103" s="76">
        <v>65000</v>
      </c>
      <c r="R103" s="77">
        <f t="shared" si="6"/>
        <v>804000</v>
      </c>
      <c r="S103" s="78">
        <f t="shared" si="7"/>
        <v>12218.844984802432</v>
      </c>
      <c r="T103" s="78">
        <v>1000</v>
      </c>
      <c r="U103" s="78">
        <v>1350</v>
      </c>
      <c r="V103" s="79">
        <f t="shared" si="8"/>
        <v>14568.844984802432</v>
      </c>
      <c r="W103" s="79">
        <f t="shared" si="9"/>
        <v>2185.3267477203649</v>
      </c>
      <c r="X103" s="78">
        <v>225</v>
      </c>
      <c r="Y103" s="78">
        <v>40</v>
      </c>
      <c r="Z103" s="53">
        <f t="shared" si="10"/>
        <v>17019.171732522798</v>
      </c>
      <c r="AA103" s="53">
        <f t="shared" si="11"/>
        <v>14833.844984802432</v>
      </c>
      <c r="AB103" s="65"/>
      <c r="AC103" s="91"/>
    </row>
    <row r="104" spans="1:29">
      <c r="A104" s="71" t="s">
        <v>1504</v>
      </c>
      <c r="B104" s="72">
        <v>43769</v>
      </c>
      <c r="C104" s="72">
        <v>43787</v>
      </c>
      <c r="D104" s="73" t="s">
        <v>1489</v>
      </c>
      <c r="E104" s="74" t="s">
        <v>338</v>
      </c>
      <c r="F104" s="73">
        <v>6.7</v>
      </c>
      <c r="G104" s="73" t="s">
        <v>339</v>
      </c>
      <c r="H104" s="73">
        <v>4.5</v>
      </c>
      <c r="I104" s="73" t="s">
        <v>267</v>
      </c>
      <c r="J104" s="73" t="s">
        <v>340</v>
      </c>
      <c r="K104" s="73">
        <v>1500</v>
      </c>
      <c r="L104" s="73" t="s">
        <v>25</v>
      </c>
      <c r="M104" s="73">
        <v>81</v>
      </c>
      <c r="N104" s="75">
        <v>151500</v>
      </c>
      <c r="O104" s="75">
        <v>160000</v>
      </c>
      <c r="P104" s="75">
        <v>0</v>
      </c>
      <c r="Q104" s="76">
        <v>65000</v>
      </c>
      <c r="R104" s="77">
        <f t="shared" si="6"/>
        <v>216500</v>
      </c>
      <c r="S104" s="78">
        <f t="shared" si="7"/>
        <v>3290.2735562310031</v>
      </c>
      <c r="T104" s="78">
        <v>1000</v>
      </c>
      <c r="U104" s="78">
        <v>1350</v>
      </c>
      <c r="V104" s="79">
        <f t="shared" si="8"/>
        <v>5640.2735562310027</v>
      </c>
      <c r="W104" s="79">
        <f t="shared" si="9"/>
        <v>846.04103343465033</v>
      </c>
      <c r="X104" s="78">
        <v>225</v>
      </c>
      <c r="Y104" s="78">
        <v>40</v>
      </c>
      <c r="Z104" s="53">
        <f t="shared" si="10"/>
        <v>6751.3145896656533</v>
      </c>
      <c r="AA104" s="53">
        <f t="shared" si="11"/>
        <v>5905.2735562310027</v>
      </c>
      <c r="AB104" s="65"/>
      <c r="AC104" s="91"/>
    </row>
    <row r="105" spans="1:29" s="65" customFormat="1">
      <c r="A105" s="71" t="s">
        <v>1504</v>
      </c>
      <c r="B105" s="72">
        <v>43769</v>
      </c>
      <c r="C105" s="72">
        <v>43787</v>
      </c>
      <c r="D105" s="73" t="s">
        <v>1490</v>
      </c>
      <c r="E105" s="74" t="s">
        <v>1174</v>
      </c>
      <c r="F105" s="73">
        <v>8.6999999999999993</v>
      </c>
      <c r="G105" s="73" t="s">
        <v>1175</v>
      </c>
      <c r="H105" s="73">
        <v>4</v>
      </c>
      <c r="I105" s="73" t="s">
        <v>34</v>
      </c>
      <c r="J105" s="73" t="s">
        <v>1176</v>
      </c>
      <c r="K105" s="73">
        <v>1500</v>
      </c>
      <c r="L105" s="73" t="s">
        <v>58</v>
      </c>
      <c r="M105" s="73">
        <v>33</v>
      </c>
      <c r="N105" s="75">
        <v>165000</v>
      </c>
      <c r="O105" s="75">
        <v>180000</v>
      </c>
      <c r="P105" s="75">
        <v>0</v>
      </c>
      <c r="Q105" s="76">
        <v>65000</v>
      </c>
      <c r="R105" s="77">
        <f t="shared" si="6"/>
        <v>230000</v>
      </c>
      <c r="S105" s="78">
        <f t="shared" si="7"/>
        <v>3495.4407294832827</v>
      </c>
      <c r="T105" s="78">
        <v>1000</v>
      </c>
      <c r="U105" s="78">
        <v>1350</v>
      </c>
      <c r="V105" s="79">
        <f t="shared" si="8"/>
        <v>5845.4407294832827</v>
      </c>
      <c r="W105" s="79">
        <f t="shared" si="9"/>
        <v>876.81610942249233</v>
      </c>
      <c r="X105" s="78">
        <v>225</v>
      </c>
      <c r="Y105" s="78">
        <v>40</v>
      </c>
      <c r="Z105" s="53">
        <f t="shared" si="10"/>
        <v>6987.2568389057751</v>
      </c>
      <c r="AA105" s="53">
        <f t="shared" si="11"/>
        <v>6110.4407294832827</v>
      </c>
      <c r="AC105" s="91"/>
    </row>
    <row r="106" spans="1:29">
      <c r="A106" s="71" t="s">
        <v>1504</v>
      </c>
      <c r="B106" s="72">
        <v>43769</v>
      </c>
      <c r="C106" s="72">
        <v>43787</v>
      </c>
      <c r="D106" s="73" t="s">
        <v>1490</v>
      </c>
      <c r="E106" s="74" t="s">
        <v>1177</v>
      </c>
      <c r="F106" s="73">
        <v>8.8000000000000007</v>
      </c>
      <c r="G106" s="73" t="s">
        <v>1178</v>
      </c>
      <c r="H106" s="73">
        <v>4</v>
      </c>
      <c r="I106" s="73" t="s">
        <v>30</v>
      </c>
      <c r="J106" s="73" t="s">
        <v>1179</v>
      </c>
      <c r="K106" s="73">
        <v>1500</v>
      </c>
      <c r="L106" s="73" t="s">
        <v>216</v>
      </c>
      <c r="M106" s="73">
        <v>72</v>
      </c>
      <c r="N106" s="75">
        <v>212000</v>
      </c>
      <c r="O106" s="75">
        <v>230000</v>
      </c>
      <c r="P106" s="75">
        <v>0</v>
      </c>
      <c r="Q106" s="76">
        <v>65000</v>
      </c>
      <c r="R106" s="77">
        <f t="shared" si="6"/>
        <v>277000</v>
      </c>
      <c r="S106" s="78">
        <f t="shared" si="7"/>
        <v>4209.7264437689973</v>
      </c>
      <c r="T106" s="78">
        <v>1000</v>
      </c>
      <c r="U106" s="78">
        <v>1350</v>
      </c>
      <c r="V106" s="79">
        <f t="shared" si="8"/>
        <v>6559.7264437689973</v>
      </c>
      <c r="W106" s="79">
        <f t="shared" si="9"/>
        <v>983.95896656534956</v>
      </c>
      <c r="X106" s="78">
        <v>225</v>
      </c>
      <c r="Y106" s="78">
        <v>40</v>
      </c>
      <c r="Z106" s="53">
        <f t="shared" si="10"/>
        <v>7808.6854103343467</v>
      </c>
      <c r="AA106" s="53">
        <f t="shared" si="11"/>
        <v>6824.7264437689973</v>
      </c>
      <c r="AB106" s="65"/>
      <c r="AC106" s="91"/>
    </row>
    <row r="107" spans="1:29" s="65" customFormat="1">
      <c r="A107" s="71" t="s">
        <v>1504</v>
      </c>
      <c r="B107" s="72">
        <v>43769</v>
      </c>
      <c r="C107" s="72">
        <v>43787</v>
      </c>
      <c r="D107" s="73" t="s">
        <v>1489</v>
      </c>
      <c r="E107" s="74" t="s">
        <v>409</v>
      </c>
      <c r="F107" s="73">
        <v>5.9</v>
      </c>
      <c r="G107" s="73" t="s">
        <v>410</v>
      </c>
      <c r="H107" s="73">
        <v>4</v>
      </c>
      <c r="I107" s="73" t="s">
        <v>85</v>
      </c>
      <c r="J107" s="73" t="s">
        <v>411</v>
      </c>
      <c r="K107" s="73">
        <v>3500</v>
      </c>
      <c r="L107" s="73" t="s">
        <v>52</v>
      </c>
      <c r="M107" s="73">
        <v>254</v>
      </c>
      <c r="N107" s="75">
        <v>254000</v>
      </c>
      <c r="O107" s="75">
        <v>180000</v>
      </c>
      <c r="P107" s="75">
        <v>190000</v>
      </c>
      <c r="Q107" s="76">
        <v>65000</v>
      </c>
      <c r="R107" s="77">
        <f t="shared" si="6"/>
        <v>319000</v>
      </c>
      <c r="S107" s="78">
        <f t="shared" si="7"/>
        <v>4848.0243161094231</v>
      </c>
      <c r="T107" s="78">
        <v>1000</v>
      </c>
      <c r="U107" s="78">
        <v>1350</v>
      </c>
      <c r="V107" s="79">
        <f t="shared" si="8"/>
        <v>7198.0243161094231</v>
      </c>
      <c r="W107" s="79">
        <f t="shared" si="9"/>
        <v>1079.7036474164133</v>
      </c>
      <c r="X107" s="78">
        <v>225</v>
      </c>
      <c r="Y107" s="78">
        <v>40</v>
      </c>
      <c r="Z107" s="53">
        <f t="shared" si="10"/>
        <v>8542.7279635258365</v>
      </c>
      <c r="AA107" s="53">
        <f t="shared" si="11"/>
        <v>7463.0243161094231</v>
      </c>
      <c r="AC107" s="91"/>
    </row>
    <row r="108" spans="1:29">
      <c r="A108" s="71" t="s">
        <v>1504</v>
      </c>
      <c r="B108" s="72">
        <v>43769</v>
      </c>
      <c r="C108" s="72">
        <v>43787</v>
      </c>
      <c r="D108" s="73" t="s">
        <v>1490</v>
      </c>
      <c r="E108" s="74" t="s">
        <v>1204</v>
      </c>
      <c r="F108" s="73">
        <v>8.6</v>
      </c>
      <c r="G108" s="73" t="s">
        <v>1205</v>
      </c>
      <c r="H108" s="73">
        <v>4</v>
      </c>
      <c r="I108" s="73" t="s">
        <v>30</v>
      </c>
      <c r="J108" s="73" t="s">
        <v>1206</v>
      </c>
      <c r="K108" s="73">
        <v>2400</v>
      </c>
      <c r="L108" s="73" t="s">
        <v>1207</v>
      </c>
      <c r="M108" s="73">
        <v>275</v>
      </c>
      <c r="N108" s="75">
        <v>410000</v>
      </c>
      <c r="O108" s="75">
        <v>350000</v>
      </c>
      <c r="P108" s="75">
        <v>480772.72</v>
      </c>
      <c r="Q108" s="76">
        <v>65000</v>
      </c>
      <c r="R108" s="77">
        <f t="shared" si="6"/>
        <v>475000</v>
      </c>
      <c r="S108" s="78">
        <f t="shared" si="7"/>
        <v>7218.844984802432</v>
      </c>
      <c r="T108" s="78">
        <v>1000</v>
      </c>
      <c r="U108" s="78">
        <v>1350</v>
      </c>
      <c r="V108" s="79">
        <f t="shared" si="8"/>
        <v>9568.844984802432</v>
      </c>
      <c r="W108" s="79">
        <f t="shared" si="9"/>
        <v>1435.3267477203647</v>
      </c>
      <c r="X108" s="78">
        <v>225</v>
      </c>
      <c r="Y108" s="78">
        <v>40</v>
      </c>
      <c r="Z108" s="53">
        <f t="shared" si="10"/>
        <v>11269.171732522796</v>
      </c>
      <c r="AA108" s="53">
        <f t="shared" si="11"/>
        <v>9833.844984802432</v>
      </c>
      <c r="AB108" s="65"/>
      <c r="AC108" s="91"/>
    </row>
    <row r="109" spans="1:29" s="65" customFormat="1">
      <c r="A109" s="71" t="s">
        <v>1504</v>
      </c>
      <c r="B109" s="72">
        <v>43769</v>
      </c>
      <c r="C109" s="72">
        <v>43787</v>
      </c>
      <c r="D109" s="73" t="s">
        <v>1489</v>
      </c>
      <c r="E109" s="74" t="s">
        <v>472</v>
      </c>
      <c r="F109" s="73">
        <v>11.1</v>
      </c>
      <c r="G109" s="73" t="s">
        <v>473</v>
      </c>
      <c r="H109" s="73">
        <v>4</v>
      </c>
      <c r="I109" s="73" t="s">
        <v>22</v>
      </c>
      <c r="J109" s="73" t="s">
        <v>474</v>
      </c>
      <c r="K109" s="73">
        <v>1500</v>
      </c>
      <c r="L109" s="73" t="s">
        <v>41</v>
      </c>
      <c r="M109" s="73">
        <v>299</v>
      </c>
      <c r="N109" s="75">
        <v>158500</v>
      </c>
      <c r="O109" s="75">
        <v>120000</v>
      </c>
      <c r="P109" s="75">
        <v>114600</v>
      </c>
      <c r="Q109" s="76">
        <v>65000</v>
      </c>
      <c r="R109" s="77">
        <f t="shared" si="6"/>
        <v>223500</v>
      </c>
      <c r="S109" s="78">
        <f t="shared" si="7"/>
        <v>3396.6565349544076</v>
      </c>
      <c r="T109" s="78">
        <v>1000</v>
      </c>
      <c r="U109" s="78">
        <v>1350</v>
      </c>
      <c r="V109" s="79">
        <f t="shared" si="8"/>
        <v>5746.6565349544071</v>
      </c>
      <c r="W109" s="79">
        <f t="shared" si="9"/>
        <v>861.998480243161</v>
      </c>
      <c r="X109" s="78">
        <v>225</v>
      </c>
      <c r="Y109" s="78">
        <v>40</v>
      </c>
      <c r="Z109" s="53">
        <f t="shared" si="10"/>
        <v>6873.655015197568</v>
      </c>
      <c r="AA109" s="53">
        <f t="shared" si="11"/>
        <v>6011.6565349544071</v>
      </c>
      <c r="AC109" s="91"/>
    </row>
    <row r="110" spans="1:29" s="65" customFormat="1">
      <c r="A110" s="71" t="s">
        <v>1504</v>
      </c>
      <c r="B110" s="72">
        <v>43769</v>
      </c>
      <c r="C110" s="72">
        <v>43787</v>
      </c>
      <c r="D110" s="73" t="s">
        <v>1490</v>
      </c>
      <c r="E110" s="74" t="s">
        <v>1229</v>
      </c>
      <c r="F110" s="73">
        <v>10.6</v>
      </c>
      <c r="G110" s="73" t="s">
        <v>1230</v>
      </c>
      <c r="H110" s="73">
        <v>4</v>
      </c>
      <c r="I110" s="73" t="s">
        <v>30</v>
      </c>
      <c r="J110" s="73" t="s">
        <v>1231</v>
      </c>
      <c r="K110" s="73">
        <v>1300</v>
      </c>
      <c r="L110" s="73" t="s">
        <v>58</v>
      </c>
      <c r="M110" s="73">
        <v>78</v>
      </c>
      <c r="N110" s="75">
        <v>112000</v>
      </c>
      <c r="O110" s="75">
        <v>130000</v>
      </c>
      <c r="P110" s="75">
        <v>0</v>
      </c>
      <c r="Q110" s="76">
        <v>65000</v>
      </c>
      <c r="R110" s="77">
        <f t="shared" si="6"/>
        <v>177000</v>
      </c>
      <c r="S110" s="78">
        <f t="shared" si="7"/>
        <v>2689.9696048632218</v>
      </c>
      <c r="T110" s="78">
        <v>1000</v>
      </c>
      <c r="U110" s="78">
        <v>1350</v>
      </c>
      <c r="V110" s="79">
        <f t="shared" si="8"/>
        <v>5039.9696048632213</v>
      </c>
      <c r="W110" s="79">
        <f t="shared" si="9"/>
        <v>755.99544072948322</v>
      </c>
      <c r="X110" s="78">
        <v>225</v>
      </c>
      <c r="Y110" s="78">
        <v>40</v>
      </c>
      <c r="Z110" s="53">
        <f t="shared" si="10"/>
        <v>6060.9650455927049</v>
      </c>
      <c r="AA110" s="53">
        <f t="shared" si="11"/>
        <v>5304.9696048632213</v>
      </c>
      <c r="AC110" s="91"/>
    </row>
    <row r="111" spans="1:29" s="65" customFormat="1">
      <c r="A111" s="71" t="s">
        <v>1504</v>
      </c>
      <c r="B111" s="72">
        <v>43769</v>
      </c>
      <c r="C111" s="72">
        <v>43787</v>
      </c>
      <c r="D111" s="73" t="s">
        <v>1489</v>
      </c>
      <c r="E111" s="74" t="s">
        <v>541</v>
      </c>
      <c r="F111" s="73">
        <v>6.1</v>
      </c>
      <c r="G111" s="73" t="s">
        <v>542</v>
      </c>
      <c r="H111" s="73">
        <v>4.5</v>
      </c>
      <c r="I111" s="73" t="s">
        <v>34</v>
      </c>
      <c r="J111" s="73" t="s">
        <v>543</v>
      </c>
      <c r="K111" s="73">
        <v>3000</v>
      </c>
      <c r="L111" s="73" t="s">
        <v>300</v>
      </c>
      <c r="M111" s="73">
        <v>256</v>
      </c>
      <c r="N111" s="75">
        <v>133500</v>
      </c>
      <c r="O111" s="75">
        <v>100000</v>
      </c>
      <c r="P111" s="75">
        <v>90583.34</v>
      </c>
      <c r="Q111" s="76">
        <v>65000</v>
      </c>
      <c r="R111" s="77">
        <f t="shared" si="6"/>
        <v>198500</v>
      </c>
      <c r="S111" s="78">
        <f t="shared" si="7"/>
        <v>3016.7173252279636</v>
      </c>
      <c r="T111" s="78">
        <v>1000</v>
      </c>
      <c r="U111" s="78">
        <v>1350</v>
      </c>
      <c r="V111" s="79">
        <f t="shared" si="8"/>
        <v>5366.7173252279636</v>
      </c>
      <c r="W111" s="79">
        <f t="shared" si="9"/>
        <v>805.00759878419456</v>
      </c>
      <c r="X111" s="78">
        <v>225</v>
      </c>
      <c r="Y111" s="78">
        <v>40</v>
      </c>
      <c r="Z111" s="53">
        <f t="shared" si="10"/>
        <v>6436.7249240121582</v>
      </c>
      <c r="AA111" s="53">
        <f t="shared" si="11"/>
        <v>5631.7173252279636</v>
      </c>
      <c r="AC111" s="91"/>
    </row>
    <row r="112" spans="1:29" s="65" customFormat="1">
      <c r="A112" s="71" t="s">
        <v>1504</v>
      </c>
      <c r="B112" s="72">
        <v>43769</v>
      </c>
      <c r="C112" s="72">
        <v>43787</v>
      </c>
      <c r="D112" s="73" t="s">
        <v>1489</v>
      </c>
      <c r="E112" s="74" t="s">
        <v>551</v>
      </c>
      <c r="F112" s="73">
        <v>12.3</v>
      </c>
      <c r="G112" s="73" t="s">
        <v>552</v>
      </c>
      <c r="H112" s="73">
        <v>4</v>
      </c>
      <c r="I112" s="73" t="s">
        <v>34</v>
      </c>
      <c r="J112" s="73" t="s">
        <v>553</v>
      </c>
      <c r="K112" s="73">
        <v>1600</v>
      </c>
      <c r="L112" s="73" t="s">
        <v>31</v>
      </c>
      <c r="M112" s="73">
        <v>213</v>
      </c>
      <c r="N112" s="75">
        <v>225000</v>
      </c>
      <c r="O112" s="75">
        <v>265000</v>
      </c>
      <c r="P112" s="75">
        <v>210000</v>
      </c>
      <c r="Q112" s="76">
        <v>65000</v>
      </c>
      <c r="R112" s="77">
        <f t="shared" si="6"/>
        <v>290000</v>
      </c>
      <c r="S112" s="78">
        <f t="shared" si="7"/>
        <v>4407.2948328267476</v>
      </c>
      <c r="T112" s="78">
        <v>1000</v>
      </c>
      <c r="U112" s="78">
        <v>1350</v>
      </c>
      <c r="V112" s="79">
        <f t="shared" si="8"/>
        <v>6757.2948328267476</v>
      </c>
      <c r="W112" s="79">
        <f t="shared" si="9"/>
        <v>1013.5942249240121</v>
      </c>
      <c r="X112" s="78">
        <v>225</v>
      </c>
      <c r="Y112" s="78">
        <v>40</v>
      </c>
      <c r="Z112" s="53">
        <f t="shared" si="10"/>
        <v>8035.88905775076</v>
      </c>
      <c r="AA112" s="53">
        <f t="shared" si="11"/>
        <v>7022.2948328267476</v>
      </c>
      <c r="AC112" s="91"/>
    </row>
    <row r="113" spans="1:29">
      <c r="A113" s="71" t="s">
        <v>1504</v>
      </c>
      <c r="B113" s="72">
        <v>43769</v>
      </c>
      <c r="C113" s="72">
        <v>43787</v>
      </c>
      <c r="D113" s="73" t="s">
        <v>1490</v>
      </c>
      <c r="E113" s="74" t="s">
        <v>1272</v>
      </c>
      <c r="F113" s="73">
        <v>8.3000000000000007</v>
      </c>
      <c r="G113" s="73" t="s">
        <v>1273</v>
      </c>
      <c r="H113" s="73">
        <v>4</v>
      </c>
      <c r="I113" s="73" t="s">
        <v>30</v>
      </c>
      <c r="J113" s="73" t="s">
        <v>1274</v>
      </c>
      <c r="K113" s="73">
        <v>3000</v>
      </c>
      <c r="L113" s="73" t="s">
        <v>561</v>
      </c>
      <c r="M113" s="73">
        <v>528</v>
      </c>
      <c r="N113" s="75">
        <v>1324800</v>
      </c>
      <c r="O113" s="75">
        <v>860000</v>
      </c>
      <c r="P113" s="75">
        <v>989318.19</v>
      </c>
      <c r="Q113" s="76">
        <v>65000</v>
      </c>
      <c r="R113" s="77">
        <f t="shared" si="6"/>
        <v>1389800</v>
      </c>
      <c r="S113" s="78">
        <f t="shared" si="7"/>
        <v>21121.580547112462</v>
      </c>
      <c r="T113" s="78">
        <v>1000</v>
      </c>
      <c r="U113" s="78">
        <v>1350</v>
      </c>
      <c r="V113" s="79">
        <f t="shared" si="8"/>
        <v>23471.580547112462</v>
      </c>
      <c r="W113" s="79">
        <f t="shared" si="9"/>
        <v>3520.7370820668693</v>
      </c>
      <c r="X113" s="78">
        <v>225</v>
      </c>
      <c r="Y113" s="78">
        <v>40</v>
      </c>
      <c r="Z113" s="53">
        <f t="shared" si="10"/>
        <v>27257.317629179332</v>
      </c>
      <c r="AA113" s="53">
        <f t="shared" si="11"/>
        <v>23736.580547112462</v>
      </c>
      <c r="AB113" s="65"/>
      <c r="AC113" s="91"/>
    </row>
    <row r="114" spans="1:29">
      <c r="A114" s="71" t="s">
        <v>1504</v>
      </c>
      <c r="B114" s="72">
        <v>43769</v>
      </c>
      <c r="C114" s="72">
        <v>43787</v>
      </c>
      <c r="D114" s="73" t="s">
        <v>1490</v>
      </c>
      <c r="E114" s="74" t="s">
        <v>1348</v>
      </c>
      <c r="F114" s="73">
        <v>8.9</v>
      </c>
      <c r="G114" s="73" t="s">
        <v>1349</v>
      </c>
      <c r="H114" s="73">
        <v>4</v>
      </c>
      <c r="I114" s="73" t="s">
        <v>22</v>
      </c>
      <c r="J114" s="73" t="s">
        <v>1350</v>
      </c>
      <c r="K114" s="73">
        <v>1400</v>
      </c>
      <c r="L114" s="73" t="s">
        <v>134</v>
      </c>
      <c r="M114" s="73">
        <v>192</v>
      </c>
      <c r="N114" s="75">
        <v>77800</v>
      </c>
      <c r="O114" s="75">
        <v>80000</v>
      </c>
      <c r="P114" s="75">
        <v>130000</v>
      </c>
      <c r="Q114" s="76">
        <v>65000</v>
      </c>
      <c r="R114" s="77">
        <f t="shared" si="6"/>
        <v>142800</v>
      </c>
      <c r="S114" s="78">
        <f t="shared" si="7"/>
        <v>2170.2127659574471</v>
      </c>
      <c r="T114" s="78">
        <v>1000</v>
      </c>
      <c r="U114" s="78">
        <v>1350</v>
      </c>
      <c r="V114" s="79">
        <f t="shared" si="8"/>
        <v>4520.2127659574471</v>
      </c>
      <c r="W114" s="79">
        <f t="shared" si="9"/>
        <v>678.031914893617</v>
      </c>
      <c r="X114" s="78">
        <v>225</v>
      </c>
      <c r="Y114" s="78">
        <v>40</v>
      </c>
      <c r="Z114" s="53">
        <f t="shared" si="10"/>
        <v>5463.244680851064</v>
      </c>
      <c r="AA114" s="53">
        <f t="shared" si="11"/>
        <v>4785.2127659574471</v>
      </c>
      <c r="AB114" s="65"/>
      <c r="AC114" s="91"/>
    </row>
    <row r="115" spans="1:29">
      <c r="A115" s="71" t="s">
        <v>1504</v>
      </c>
      <c r="B115" s="72">
        <v>43769</v>
      </c>
      <c r="C115" s="72">
        <v>43787</v>
      </c>
      <c r="D115" s="73" t="s">
        <v>1490</v>
      </c>
      <c r="E115" s="74" t="s">
        <v>1361</v>
      </c>
      <c r="F115" s="73">
        <v>11.5</v>
      </c>
      <c r="G115" s="73" t="s">
        <v>1362</v>
      </c>
      <c r="H115" s="73">
        <v>4</v>
      </c>
      <c r="I115" s="73" t="s">
        <v>30</v>
      </c>
      <c r="J115" s="73" t="s">
        <v>1363</v>
      </c>
      <c r="K115" s="73">
        <v>1400</v>
      </c>
      <c r="L115" s="73" t="s">
        <v>134</v>
      </c>
      <c r="M115" s="73">
        <v>152</v>
      </c>
      <c r="N115" s="75">
        <v>197000</v>
      </c>
      <c r="O115" s="75">
        <v>200000</v>
      </c>
      <c r="P115" s="75">
        <v>130000</v>
      </c>
      <c r="Q115" s="76">
        <v>65000</v>
      </c>
      <c r="R115" s="77">
        <f t="shared" si="6"/>
        <v>262000</v>
      </c>
      <c r="S115" s="78">
        <f t="shared" si="7"/>
        <v>3981.7629179331307</v>
      </c>
      <c r="T115" s="78">
        <v>1000</v>
      </c>
      <c r="U115" s="78">
        <v>1350</v>
      </c>
      <c r="V115" s="79">
        <f t="shared" si="8"/>
        <v>6331.7629179331307</v>
      </c>
      <c r="W115" s="79">
        <f t="shared" si="9"/>
        <v>949.76443768996955</v>
      </c>
      <c r="X115" s="78">
        <v>225</v>
      </c>
      <c r="Y115" s="78">
        <v>40</v>
      </c>
      <c r="Z115" s="53">
        <f t="shared" si="10"/>
        <v>7546.5273556231004</v>
      </c>
      <c r="AA115" s="53">
        <f t="shared" si="11"/>
        <v>6596.7629179331307</v>
      </c>
      <c r="AB115" s="65"/>
      <c r="AC115" s="91"/>
    </row>
    <row r="116" spans="1:29">
      <c r="A116" s="71" t="s">
        <v>1504</v>
      </c>
      <c r="B116" s="72">
        <v>43769</v>
      </c>
      <c r="C116" s="72">
        <v>43787</v>
      </c>
      <c r="D116" s="73" t="s">
        <v>1490</v>
      </c>
      <c r="E116" s="74" t="s">
        <v>1387</v>
      </c>
      <c r="F116" s="73">
        <v>8.8000000000000007</v>
      </c>
      <c r="G116" s="73" t="s">
        <v>1385</v>
      </c>
      <c r="H116" s="73">
        <v>3.5</v>
      </c>
      <c r="I116" s="73" t="s">
        <v>85</v>
      </c>
      <c r="J116" s="73" t="s">
        <v>1388</v>
      </c>
      <c r="K116" s="73">
        <v>2000</v>
      </c>
      <c r="L116" s="73" t="s">
        <v>52</v>
      </c>
      <c r="M116" s="73">
        <v>283</v>
      </c>
      <c r="N116" s="75">
        <v>144000</v>
      </c>
      <c r="O116" s="75">
        <v>160000</v>
      </c>
      <c r="P116" s="75">
        <v>230000</v>
      </c>
      <c r="Q116" s="76">
        <v>65000</v>
      </c>
      <c r="R116" s="77">
        <f t="shared" si="6"/>
        <v>209000</v>
      </c>
      <c r="S116" s="78">
        <f t="shared" si="7"/>
        <v>3176.2917933130702</v>
      </c>
      <c r="T116" s="78">
        <v>1000</v>
      </c>
      <c r="U116" s="78">
        <v>1350</v>
      </c>
      <c r="V116" s="79">
        <f t="shared" si="8"/>
        <v>5526.2917933130702</v>
      </c>
      <c r="W116" s="79">
        <f t="shared" si="9"/>
        <v>828.94376899696056</v>
      </c>
      <c r="X116" s="78">
        <v>225</v>
      </c>
      <c r="Y116" s="78">
        <v>40</v>
      </c>
      <c r="Z116" s="53">
        <f t="shared" si="10"/>
        <v>6620.2355623100311</v>
      </c>
      <c r="AA116" s="53">
        <f t="shared" si="11"/>
        <v>5791.2917933130702</v>
      </c>
      <c r="AB116" s="65"/>
      <c r="AC116" s="91"/>
    </row>
    <row r="117" spans="1:29">
      <c r="A117" s="71" t="s">
        <v>1504</v>
      </c>
      <c r="B117" s="72">
        <v>43769</v>
      </c>
      <c r="C117" s="72">
        <v>43787</v>
      </c>
      <c r="D117" s="73" t="s">
        <v>1490</v>
      </c>
      <c r="E117" s="74" t="s">
        <v>1392</v>
      </c>
      <c r="F117" s="73">
        <v>10.9</v>
      </c>
      <c r="G117" s="73" t="s">
        <v>1393</v>
      </c>
      <c r="H117" s="73">
        <v>4.5</v>
      </c>
      <c r="I117" s="73" t="s">
        <v>1394</v>
      </c>
      <c r="J117" s="73" t="s">
        <v>1395</v>
      </c>
      <c r="K117" s="73">
        <v>1500</v>
      </c>
      <c r="L117" s="73" t="s">
        <v>86</v>
      </c>
      <c r="M117" s="73">
        <v>129</v>
      </c>
      <c r="N117" s="75">
        <v>395000</v>
      </c>
      <c r="O117" s="75">
        <v>400000</v>
      </c>
      <c r="P117" s="75">
        <v>512000</v>
      </c>
      <c r="Q117" s="76">
        <v>65000</v>
      </c>
      <c r="R117" s="77">
        <f t="shared" si="6"/>
        <v>460000</v>
      </c>
      <c r="S117" s="78">
        <f t="shared" si="7"/>
        <v>6990.8814589665653</v>
      </c>
      <c r="T117" s="78">
        <v>1000</v>
      </c>
      <c r="U117" s="78">
        <v>1350</v>
      </c>
      <c r="V117" s="79">
        <f t="shared" si="8"/>
        <v>9340.8814589665653</v>
      </c>
      <c r="W117" s="79">
        <f t="shared" si="9"/>
        <v>1401.1322188449847</v>
      </c>
      <c r="X117" s="78">
        <v>225</v>
      </c>
      <c r="Y117" s="78">
        <v>40</v>
      </c>
      <c r="Z117" s="53">
        <f t="shared" si="10"/>
        <v>11007.01367781155</v>
      </c>
      <c r="AA117" s="53">
        <f t="shared" si="11"/>
        <v>9605.8814589665653</v>
      </c>
      <c r="AB117" s="65"/>
      <c r="AC117" s="91"/>
    </row>
    <row r="118" spans="1:29">
      <c r="A118" s="71" t="s">
        <v>1504</v>
      </c>
      <c r="B118" s="72">
        <v>43769</v>
      </c>
      <c r="C118" s="72">
        <v>43787</v>
      </c>
      <c r="D118" s="73" t="s">
        <v>1490</v>
      </c>
      <c r="E118" s="74" t="s">
        <v>1401</v>
      </c>
      <c r="F118" s="73">
        <v>10.11</v>
      </c>
      <c r="G118" s="73" t="s">
        <v>1393</v>
      </c>
      <c r="H118" s="73">
        <v>4</v>
      </c>
      <c r="I118" s="73" t="s">
        <v>498</v>
      </c>
      <c r="J118" s="73" t="s">
        <v>1402</v>
      </c>
      <c r="K118" s="73">
        <v>1500</v>
      </c>
      <c r="L118" s="73" t="s">
        <v>296</v>
      </c>
      <c r="M118" s="73">
        <v>65</v>
      </c>
      <c r="N118" s="75">
        <v>331000</v>
      </c>
      <c r="O118" s="75">
        <v>340000</v>
      </c>
      <c r="P118" s="75">
        <v>0</v>
      </c>
      <c r="Q118" s="76">
        <v>65000</v>
      </c>
      <c r="R118" s="77">
        <f t="shared" si="6"/>
        <v>396000</v>
      </c>
      <c r="S118" s="78">
        <f t="shared" si="7"/>
        <v>6018.2370820668693</v>
      </c>
      <c r="T118" s="78">
        <v>1000</v>
      </c>
      <c r="U118" s="78">
        <v>1350</v>
      </c>
      <c r="V118" s="79">
        <f t="shared" si="8"/>
        <v>8368.2370820668693</v>
      </c>
      <c r="W118" s="79">
        <f t="shared" si="9"/>
        <v>1255.2355623100304</v>
      </c>
      <c r="X118" s="78">
        <v>225</v>
      </c>
      <c r="Y118" s="78">
        <v>40</v>
      </c>
      <c r="Z118" s="53">
        <f t="shared" si="10"/>
        <v>9888.4726443768996</v>
      </c>
      <c r="AA118" s="53">
        <f t="shared" si="11"/>
        <v>8633.2370820668693</v>
      </c>
      <c r="AB118" s="65"/>
      <c r="AC118" s="91"/>
    </row>
    <row r="119" spans="1:29">
      <c r="A119" s="71" t="s">
        <v>1504</v>
      </c>
      <c r="B119" s="72">
        <v>43769</v>
      </c>
      <c r="C119" s="72">
        <v>43787</v>
      </c>
      <c r="D119" s="73" t="s">
        <v>1489</v>
      </c>
      <c r="E119" s="74" t="s">
        <v>775</v>
      </c>
      <c r="F119" s="73">
        <v>12.6</v>
      </c>
      <c r="G119" s="73" t="s">
        <v>776</v>
      </c>
      <c r="H119" s="73">
        <v>4.5</v>
      </c>
      <c r="I119" s="73" t="s">
        <v>30</v>
      </c>
      <c r="J119" s="73" t="s">
        <v>777</v>
      </c>
      <c r="K119" s="73">
        <v>3000</v>
      </c>
      <c r="L119" s="73" t="s">
        <v>24</v>
      </c>
      <c r="M119" s="73">
        <v>515</v>
      </c>
      <c r="N119" s="75">
        <v>779000</v>
      </c>
      <c r="O119" s="75">
        <v>750000</v>
      </c>
      <c r="P119" s="75">
        <v>996800</v>
      </c>
      <c r="Q119" s="76">
        <v>65000</v>
      </c>
      <c r="R119" s="77">
        <f t="shared" si="6"/>
        <v>844000</v>
      </c>
      <c r="S119" s="78">
        <f t="shared" si="7"/>
        <v>12826.747720364741</v>
      </c>
      <c r="T119" s="78">
        <v>1000</v>
      </c>
      <c r="U119" s="78">
        <v>1350</v>
      </c>
      <c r="V119" s="79">
        <f t="shared" si="8"/>
        <v>15176.747720364741</v>
      </c>
      <c r="W119" s="79">
        <f t="shared" si="9"/>
        <v>2276.5121580547111</v>
      </c>
      <c r="X119" s="78">
        <v>225</v>
      </c>
      <c r="Y119" s="78">
        <v>40</v>
      </c>
      <c r="Z119" s="53">
        <f t="shared" si="10"/>
        <v>17718.259878419452</v>
      </c>
      <c r="AA119" s="53">
        <f t="shared" si="11"/>
        <v>15441.747720364741</v>
      </c>
      <c r="AB119" s="65"/>
      <c r="AC119" s="91"/>
    </row>
    <row r="120" spans="1:29">
      <c r="A120" s="71" t="s">
        <v>1504</v>
      </c>
      <c r="B120" s="72">
        <v>43769</v>
      </c>
      <c r="C120" s="72">
        <v>43787</v>
      </c>
      <c r="D120" s="73" t="s">
        <v>1490</v>
      </c>
      <c r="E120" s="74" t="s">
        <v>1408</v>
      </c>
      <c r="F120" s="73">
        <v>7.7</v>
      </c>
      <c r="G120" s="73" t="s">
        <v>1409</v>
      </c>
      <c r="H120" s="73">
        <v>3.5</v>
      </c>
      <c r="I120" s="73" t="s">
        <v>83</v>
      </c>
      <c r="J120" s="73" t="s">
        <v>1410</v>
      </c>
      <c r="K120" s="73">
        <v>1300</v>
      </c>
      <c r="L120" s="73" t="s">
        <v>58</v>
      </c>
      <c r="M120" s="73">
        <v>45</v>
      </c>
      <c r="N120" s="75">
        <v>46000</v>
      </c>
      <c r="O120" s="75">
        <v>60000</v>
      </c>
      <c r="P120" s="75">
        <v>0</v>
      </c>
      <c r="Q120" s="76">
        <v>65000</v>
      </c>
      <c r="R120" s="77">
        <f t="shared" si="6"/>
        <v>111000</v>
      </c>
      <c r="S120" s="78">
        <f t="shared" si="7"/>
        <v>1686.9300911854104</v>
      </c>
      <c r="T120" s="78">
        <v>1000</v>
      </c>
      <c r="U120" s="78">
        <v>1350</v>
      </c>
      <c r="V120" s="79">
        <f t="shared" si="8"/>
        <v>4036.9300911854107</v>
      </c>
      <c r="W120" s="79">
        <f t="shared" si="9"/>
        <v>605.53951367781156</v>
      </c>
      <c r="X120" s="78">
        <v>225</v>
      </c>
      <c r="Y120" s="78">
        <v>40</v>
      </c>
      <c r="Z120" s="53">
        <f t="shared" si="10"/>
        <v>4907.4696048632222</v>
      </c>
      <c r="AA120" s="53">
        <f t="shared" si="11"/>
        <v>4301.9300911854107</v>
      </c>
      <c r="AB120" s="65"/>
      <c r="AC120" s="91"/>
    </row>
    <row r="121" spans="1:29" s="65" customFormat="1">
      <c r="A121" s="71" t="s">
        <v>1504</v>
      </c>
      <c r="B121" s="72">
        <v>43769</v>
      </c>
      <c r="C121" s="72">
        <v>43787</v>
      </c>
      <c r="D121" s="73" t="s">
        <v>1490</v>
      </c>
      <c r="E121" s="74" t="s">
        <v>1440</v>
      </c>
      <c r="F121" s="73">
        <v>10.9</v>
      </c>
      <c r="G121" s="73" t="s">
        <v>1441</v>
      </c>
      <c r="H121" s="73">
        <v>4</v>
      </c>
      <c r="I121" s="73" t="s">
        <v>34</v>
      </c>
      <c r="J121" s="73" t="s">
        <v>1442</v>
      </c>
      <c r="K121" s="73">
        <v>1200</v>
      </c>
      <c r="L121" s="73" t="s">
        <v>25</v>
      </c>
      <c r="M121" s="73">
        <v>66</v>
      </c>
      <c r="N121" s="75">
        <v>216000</v>
      </c>
      <c r="O121" s="75">
        <v>240000</v>
      </c>
      <c r="P121" s="75">
        <v>0</v>
      </c>
      <c r="Q121" s="76">
        <v>65000</v>
      </c>
      <c r="R121" s="77">
        <f t="shared" si="6"/>
        <v>281000</v>
      </c>
      <c r="S121" s="78">
        <f t="shared" si="7"/>
        <v>4270.5167173252285</v>
      </c>
      <c r="T121" s="78">
        <v>1000</v>
      </c>
      <c r="U121" s="78">
        <v>1350</v>
      </c>
      <c r="V121" s="79">
        <f t="shared" si="8"/>
        <v>6620.5167173252285</v>
      </c>
      <c r="W121" s="79">
        <f t="shared" si="9"/>
        <v>993.07750759878422</v>
      </c>
      <c r="X121" s="78">
        <v>225</v>
      </c>
      <c r="Y121" s="78">
        <v>40</v>
      </c>
      <c r="Z121" s="53">
        <f t="shared" si="10"/>
        <v>7878.5942249240125</v>
      </c>
      <c r="AA121" s="53">
        <f t="shared" si="11"/>
        <v>6885.5167173252285</v>
      </c>
      <c r="AC121" s="91"/>
    </row>
    <row r="122" spans="1:29">
      <c r="A122" s="71" t="s">
        <v>1504</v>
      </c>
      <c r="B122" s="72">
        <v>43769</v>
      </c>
      <c r="C122" s="72">
        <v>43787</v>
      </c>
      <c r="D122" s="73" t="s">
        <v>1490</v>
      </c>
      <c r="E122" s="74" t="s">
        <v>1443</v>
      </c>
      <c r="F122" s="73">
        <v>10.119999999999999</v>
      </c>
      <c r="G122" s="73" t="s">
        <v>778</v>
      </c>
      <c r="H122" s="73">
        <v>4</v>
      </c>
      <c r="I122" s="73" t="s">
        <v>27</v>
      </c>
      <c r="J122" s="73" t="s">
        <v>1444</v>
      </c>
      <c r="K122" s="73">
        <v>1200</v>
      </c>
      <c r="L122" s="73" t="s">
        <v>164</v>
      </c>
      <c r="M122" s="73">
        <v>71</v>
      </c>
      <c r="N122" s="75">
        <v>219000</v>
      </c>
      <c r="O122" s="75">
        <v>240000</v>
      </c>
      <c r="P122" s="75">
        <v>0</v>
      </c>
      <c r="Q122" s="76">
        <v>65000</v>
      </c>
      <c r="R122" s="77">
        <f t="shared" si="6"/>
        <v>284000</v>
      </c>
      <c r="S122" s="78">
        <f t="shared" si="7"/>
        <v>4316.1094224924018</v>
      </c>
      <c r="T122" s="78">
        <v>1000</v>
      </c>
      <c r="U122" s="78">
        <v>1350</v>
      </c>
      <c r="V122" s="79">
        <f t="shared" si="8"/>
        <v>6666.1094224924018</v>
      </c>
      <c r="W122" s="79">
        <f t="shared" si="9"/>
        <v>999.91641337386022</v>
      </c>
      <c r="X122" s="78">
        <v>225</v>
      </c>
      <c r="Y122" s="78">
        <v>40</v>
      </c>
      <c r="Z122" s="53">
        <f t="shared" si="10"/>
        <v>7931.0258358662622</v>
      </c>
      <c r="AA122" s="53">
        <f t="shared" si="11"/>
        <v>6931.1094224924018</v>
      </c>
      <c r="AB122" s="65"/>
      <c r="AC122" s="91"/>
    </row>
    <row r="123" spans="1:29" s="65" customFormat="1">
      <c r="A123" s="71" t="s">
        <v>1504</v>
      </c>
      <c r="B123" s="72">
        <v>43769</v>
      </c>
      <c r="C123" s="72">
        <v>43787</v>
      </c>
      <c r="D123" s="73" t="s">
        <v>1489</v>
      </c>
      <c r="E123" s="74" t="s">
        <v>780</v>
      </c>
      <c r="F123" s="73">
        <v>12.8</v>
      </c>
      <c r="G123" s="73" t="s">
        <v>781</v>
      </c>
      <c r="H123" s="73">
        <v>4</v>
      </c>
      <c r="I123" s="73" t="s">
        <v>34</v>
      </c>
      <c r="J123" s="73" t="s">
        <v>782</v>
      </c>
      <c r="K123" s="73">
        <v>1200</v>
      </c>
      <c r="L123" s="73" t="s">
        <v>46</v>
      </c>
      <c r="M123" s="73">
        <v>111</v>
      </c>
      <c r="N123" s="75">
        <v>396000</v>
      </c>
      <c r="O123" s="75">
        <v>400000</v>
      </c>
      <c r="P123" s="75">
        <v>367958.34</v>
      </c>
      <c r="Q123" s="76">
        <v>65000</v>
      </c>
      <c r="R123" s="77">
        <f t="shared" si="6"/>
        <v>461000</v>
      </c>
      <c r="S123" s="78">
        <f t="shared" si="7"/>
        <v>7006.0790273556231</v>
      </c>
      <c r="T123" s="78">
        <v>1000</v>
      </c>
      <c r="U123" s="78">
        <v>1350</v>
      </c>
      <c r="V123" s="79">
        <f t="shared" si="8"/>
        <v>9356.0790273556231</v>
      </c>
      <c r="W123" s="79">
        <f t="shared" si="9"/>
        <v>1403.4118541033433</v>
      </c>
      <c r="X123" s="78">
        <v>225</v>
      </c>
      <c r="Y123" s="78">
        <v>40</v>
      </c>
      <c r="Z123" s="53">
        <f t="shared" si="10"/>
        <v>11024.490881458967</v>
      </c>
      <c r="AA123" s="53">
        <f t="shared" si="11"/>
        <v>9621.0790273556231</v>
      </c>
      <c r="AC123" s="91"/>
    </row>
    <row r="124" spans="1:29">
      <c r="A124" s="71" t="s">
        <v>1504</v>
      </c>
      <c r="B124" s="72">
        <v>43769</v>
      </c>
      <c r="C124" s="72">
        <v>43787</v>
      </c>
      <c r="D124" s="73" t="s">
        <v>1489</v>
      </c>
      <c r="E124" s="74" t="s">
        <v>791</v>
      </c>
      <c r="F124" s="73">
        <v>10.3</v>
      </c>
      <c r="G124" s="73" t="s">
        <v>792</v>
      </c>
      <c r="H124" s="73">
        <v>3.5</v>
      </c>
      <c r="I124" s="73" t="s">
        <v>30</v>
      </c>
      <c r="J124" s="73" t="s">
        <v>793</v>
      </c>
      <c r="K124" s="73">
        <v>1800</v>
      </c>
      <c r="L124" s="73" t="s">
        <v>89</v>
      </c>
      <c r="M124" s="73">
        <v>110</v>
      </c>
      <c r="N124" s="75">
        <v>220500</v>
      </c>
      <c r="O124" s="75">
        <v>240000</v>
      </c>
      <c r="P124" s="75">
        <v>0</v>
      </c>
      <c r="Q124" s="76">
        <v>65000</v>
      </c>
      <c r="R124" s="77">
        <f t="shared" si="6"/>
        <v>285500</v>
      </c>
      <c r="S124" s="78">
        <f t="shared" si="7"/>
        <v>4338.9057750759885</v>
      </c>
      <c r="T124" s="78">
        <v>1000</v>
      </c>
      <c r="U124" s="78">
        <v>1350</v>
      </c>
      <c r="V124" s="79">
        <f t="shared" si="8"/>
        <v>6688.9057750759885</v>
      </c>
      <c r="W124" s="79">
        <f t="shared" si="9"/>
        <v>1003.3358662613982</v>
      </c>
      <c r="X124" s="78">
        <v>225</v>
      </c>
      <c r="Y124" s="78">
        <v>40</v>
      </c>
      <c r="Z124" s="53">
        <f t="shared" si="10"/>
        <v>7957.2416413373867</v>
      </c>
      <c r="AA124" s="53">
        <f t="shared" si="11"/>
        <v>6953.9057750759885</v>
      </c>
      <c r="AB124" s="65"/>
      <c r="AC124" s="91"/>
    </row>
    <row r="125" spans="1:29">
      <c r="A125" s="71" t="s">
        <v>1504</v>
      </c>
      <c r="B125" s="72">
        <v>43769</v>
      </c>
      <c r="C125" s="72">
        <v>43787</v>
      </c>
      <c r="D125" s="73" t="s">
        <v>1490</v>
      </c>
      <c r="E125" s="74" t="s">
        <v>1476</v>
      </c>
      <c r="F125" s="73">
        <v>7.2</v>
      </c>
      <c r="G125" s="73" t="s">
        <v>1477</v>
      </c>
      <c r="H125" s="73">
        <v>4</v>
      </c>
      <c r="I125" s="73" t="s">
        <v>152</v>
      </c>
      <c r="J125" s="73" t="s">
        <v>1478</v>
      </c>
      <c r="K125" s="73">
        <v>1800</v>
      </c>
      <c r="L125" s="73" t="s">
        <v>86</v>
      </c>
      <c r="M125" s="73">
        <v>54</v>
      </c>
      <c r="N125" s="75">
        <v>224000</v>
      </c>
      <c r="O125" s="75">
        <v>250000</v>
      </c>
      <c r="P125" s="75">
        <v>0</v>
      </c>
      <c r="Q125" s="76">
        <v>65000</v>
      </c>
      <c r="R125" s="77">
        <f t="shared" si="6"/>
        <v>289000</v>
      </c>
      <c r="S125" s="78">
        <f t="shared" si="7"/>
        <v>4392.0972644376898</v>
      </c>
      <c r="T125" s="78">
        <v>1000</v>
      </c>
      <c r="U125" s="78">
        <v>1350</v>
      </c>
      <c r="V125" s="79">
        <f t="shared" si="8"/>
        <v>6742.0972644376898</v>
      </c>
      <c r="W125" s="79">
        <f t="shared" si="9"/>
        <v>1011.3145896656534</v>
      </c>
      <c r="X125" s="78">
        <v>225</v>
      </c>
      <c r="Y125" s="78">
        <v>40</v>
      </c>
      <c r="Z125" s="53">
        <f t="shared" si="10"/>
        <v>8018.4118541033431</v>
      </c>
      <c r="AA125" s="53">
        <f t="shared" si="11"/>
        <v>7007.0972644376898</v>
      </c>
      <c r="AB125" s="65"/>
      <c r="AC125" s="91"/>
    </row>
    <row r="126" spans="1:29">
      <c r="A126" s="71" t="s">
        <v>1504</v>
      </c>
      <c r="B126" s="72">
        <v>43769</v>
      </c>
      <c r="C126" s="72">
        <v>43787</v>
      </c>
      <c r="D126" s="73" t="s">
        <v>1489</v>
      </c>
      <c r="E126" s="74" t="s">
        <v>815</v>
      </c>
      <c r="F126" s="73">
        <v>10.6</v>
      </c>
      <c r="G126" s="73" t="s">
        <v>816</v>
      </c>
      <c r="H126" s="73">
        <v>4</v>
      </c>
      <c r="I126" s="73" t="s">
        <v>234</v>
      </c>
      <c r="J126" s="73" t="s">
        <v>817</v>
      </c>
      <c r="K126" s="73">
        <v>1800</v>
      </c>
      <c r="L126" s="73" t="s">
        <v>255</v>
      </c>
      <c r="M126" s="73">
        <v>143</v>
      </c>
      <c r="N126" s="75">
        <v>336000</v>
      </c>
      <c r="O126" s="75">
        <v>340000</v>
      </c>
      <c r="P126" s="75">
        <v>420000</v>
      </c>
      <c r="Q126" s="76">
        <v>65000</v>
      </c>
      <c r="R126" s="77">
        <f t="shared" si="6"/>
        <v>401000</v>
      </c>
      <c r="S126" s="78">
        <f t="shared" si="7"/>
        <v>6094.2249240121582</v>
      </c>
      <c r="T126" s="78">
        <v>1000</v>
      </c>
      <c r="U126" s="78">
        <v>1350</v>
      </c>
      <c r="V126" s="79">
        <f t="shared" si="8"/>
        <v>8444.2249240121582</v>
      </c>
      <c r="W126" s="79">
        <f t="shared" si="9"/>
        <v>1266.6337386018238</v>
      </c>
      <c r="X126" s="78">
        <v>225</v>
      </c>
      <c r="Y126" s="78">
        <v>40</v>
      </c>
      <c r="Z126" s="53">
        <f t="shared" si="10"/>
        <v>9975.8586626139822</v>
      </c>
      <c r="AA126" s="53">
        <f t="shared" si="11"/>
        <v>8709.2249240121582</v>
      </c>
      <c r="AB126" s="65"/>
      <c r="AC126" s="91"/>
    </row>
    <row r="127" spans="1:29">
      <c r="A127" s="71" t="s">
        <v>1504</v>
      </c>
      <c r="B127" s="72">
        <v>43769</v>
      </c>
      <c r="C127" s="72">
        <v>43787</v>
      </c>
      <c r="D127" s="73" t="s">
        <v>1490</v>
      </c>
      <c r="E127" s="74" t="s">
        <v>1481</v>
      </c>
      <c r="F127" s="73">
        <v>14.6</v>
      </c>
      <c r="G127" s="73" t="s">
        <v>339</v>
      </c>
      <c r="H127" s="73">
        <v>3.5</v>
      </c>
      <c r="I127" s="73" t="s">
        <v>152</v>
      </c>
      <c r="J127" s="73" t="s">
        <v>1482</v>
      </c>
      <c r="K127" s="73">
        <v>1800</v>
      </c>
      <c r="L127" s="73" t="s">
        <v>47</v>
      </c>
      <c r="M127" s="73">
        <v>52</v>
      </c>
      <c r="N127" s="75">
        <v>639000</v>
      </c>
      <c r="O127" s="75">
        <v>640000</v>
      </c>
      <c r="P127" s="75">
        <v>830000</v>
      </c>
      <c r="Q127" s="76">
        <v>65000</v>
      </c>
      <c r="R127" s="77">
        <f t="shared" si="6"/>
        <v>704000</v>
      </c>
      <c r="S127" s="78">
        <f t="shared" si="7"/>
        <v>10699.088145896658</v>
      </c>
      <c r="T127" s="78">
        <v>1000</v>
      </c>
      <c r="U127" s="78">
        <v>1350</v>
      </c>
      <c r="V127" s="79">
        <f t="shared" si="8"/>
        <v>13049.088145896658</v>
      </c>
      <c r="W127" s="79">
        <f t="shared" si="9"/>
        <v>1957.3632218844987</v>
      </c>
      <c r="X127" s="78">
        <v>225</v>
      </c>
      <c r="Y127" s="78">
        <v>40</v>
      </c>
      <c r="Z127" s="53">
        <f t="shared" si="10"/>
        <v>15271.451367781156</v>
      </c>
      <c r="AA127" s="53">
        <f t="shared" si="11"/>
        <v>13314.088145896658</v>
      </c>
      <c r="AB127" s="65"/>
      <c r="AC127" s="91"/>
    </row>
    <row r="128" spans="1:29">
      <c r="A128" s="71" t="s">
        <v>1505</v>
      </c>
      <c r="B128" s="72">
        <v>43780</v>
      </c>
      <c r="C128" s="72">
        <v>43804</v>
      </c>
      <c r="D128" s="73" t="s">
        <v>1489</v>
      </c>
      <c r="E128" s="74" t="s">
        <v>20</v>
      </c>
      <c r="F128" s="73">
        <v>8.6</v>
      </c>
      <c r="G128" s="73" t="s">
        <v>21</v>
      </c>
      <c r="H128" s="73">
        <v>4.5</v>
      </c>
      <c r="I128" s="73" t="s">
        <v>22</v>
      </c>
      <c r="J128" s="73" t="s">
        <v>23</v>
      </c>
      <c r="K128" s="73">
        <v>3500</v>
      </c>
      <c r="L128" s="73" t="s">
        <v>24</v>
      </c>
      <c r="M128" s="73">
        <v>523</v>
      </c>
      <c r="N128" s="75">
        <v>891000</v>
      </c>
      <c r="O128" s="75">
        <v>600000</v>
      </c>
      <c r="P128" s="75">
        <v>428750</v>
      </c>
      <c r="Q128" s="76">
        <v>65000</v>
      </c>
      <c r="R128" s="77">
        <f t="shared" si="6"/>
        <v>956000</v>
      </c>
      <c r="S128" s="78">
        <f t="shared" si="7"/>
        <v>14528.875379939211</v>
      </c>
      <c r="T128" s="78">
        <v>1000</v>
      </c>
      <c r="U128" s="78">
        <v>1350</v>
      </c>
      <c r="V128" s="79">
        <f t="shared" si="8"/>
        <v>16878.875379939211</v>
      </c>
      <c r="W128" s="79">
        <f t="shared" si="9"/>
        <v>2531.8313069908813</v>
      </c>
      <c r="X128" s="78">
        <v>225</v>
      </c>
      <c r="Y128" s="78">
        <v>40</v>
      </c>
      <c r="Z128" s="53">
        <f t="shared" si="10"/>
        <v>19675.706686930091</v>
      </c>
      <c r="AA128" s="53">
        <f t="shared" si="11"/>
        <v>17143.875379939211</v>
      </c>
      <c r="AB128" s="65"/>
      <c r="AC128" s="91"/>
    </row>
    <row r="129" spans="1:29" s="65" customFormat="1">
      <c r="A129" s="71" t="s">
        <v>1505</v>
      </c>
      <c r="B129" s="72">
        <v>43780</v>
      </c>
      <c r="C129" s="72">
        <v>43804</v>
      </c>
      <c r="D129" s="73" t="s">
        <v>1490</v>
      </c>
      <c r="E129" s="74" t="s">
        <v>859</v>
      </c>
      <c r="F129" s="73">
        <v>4.8</v>
      </c>
      <c r="G129" s="73" t="s">
        <v>860</v>
      </c>
      <c r="H129" s="73">
        <v>4</v>
      </c>
      <c r="I129" s="73" t="s">
        <v>83</v>
      </c>
      <c r="J129" s="73" t="s">
        <v>360</v>
      </c>
      <c r="K129" s="73">
        <v>2000</v>
      </c>
      <c r="L129" s="73" t="s">
        <v>617</v>
      </c>
      <c r="M129" s="73">
        <v>180</v>
      </c>
      <c r="N129" s="75">
        <v>121800</v>
      </c>
      <c r="O129" s="75">
        <v>100000</v>
      </c>
      <c r="P129" s="75">
        <v>70000</v>
      </c>
      <c r="Q129" s="76">
        <v>65000</v>
      </c>
      <c r="R129" s="77">
        <f t="shared" si="6"/>
        <v>186800</v>
      </c>
      <c r="S129" s="78">
        <f t="shared" si="7"/>
        <v>2838.905775075988</v>
      </c>
      <c r="T129" s="78">
        <v>1000</v>
      </c>
      <c r="U129" s="78">
        <v>1350</v>
      </c>
      <c r="V129" s="79">
        <f t="shared" si="8"/>
        <v>5188.9057750759875</v>
      </c>
      <c r="W129" s="79">
        <f t="shared" si="9"/>
        <v>778.33586626139811</v>
      </c>
      <c r="X129" s="78">
        <v>225</v>
      </c>
      <c r="Y129" s="78">
        <v>40</v>
      </c>
      <c r="Z129" s="53">
        <f t="shared" si="10"/>
        <v>6232.2416413373858</v>
      </c>
      <c r="AA129" s="53">
        <f t="shared" si="11"/>
        <v>5453.9057750759875</v>
      </c>
      <c r="AC129" s="91"/>
    </row>
    <row r="130" spans="1:29" s="65" customFormat="1">
      <c r="A130" s="71" t="s">
        <v>1505</v>
      </c>
      <c r="B130" s="72">
        <v>43780</v>
      </c>
      <c r="C130" s="72">
        <v>43804</v>
      </c>
      <c r="D130" s="73" t="s">
        <v>1490</v>
      </c>
      <c r="E130" s="74" t="s">
        <v>964</v>
      </c>
      <c r="F130" s="73">
        <v>9.9</v>
      </c>
      <c r="G130" s="73" t="s">
        <v>965</v>
      </c>
      <c r="H130" s="73">
        <v>3.5</v>
      </c>
      <c r="I130" s="73" t="s">
        <v>234</v>
      </c>
      <c r="J130" s="73" t="s">
        <v>966</v>
      </c>
      <c r="K130" s="73">
        <v>2500</v>
      </c>
      <c r="L130" s="73" t="s">
        <v>52</v>
      </c>
      <c r="M130" s="73">
        <v>289</v>
      </c>
      <c r="N130" s="75">
        <v>381000</v>
      </c>
      <c r="O130" s="75">
        <v>290000</v>
      </c>
      <c r="P130" s="75">
        <v>360000</v>
      </c>
      <c r="Q130" s="76">
        <v>65000</v>
      </c>
      <c r="R130" s="77">
        <f t="shared" ref="R130:R193" si="12">N130+Q130</f>
        <v>446000</v>
      </c>
      <c r="S130" s="78">
        <f t="shared" ref="S130:S193" si="13">R130/65.8</f>
        <v>6778.1155015197573</v>
      </c>
      <c r="T130" s="78">
        <v>1000</v>
      </c>
      <c r="U130" s="78">
        <v>1350</v>
      </c>
      <c r="V130" s="79">
        <f t="shared" ref="V130:V193" si="14">SUM(S130:U130)</f>
        <v>9128.1155015197583</v>
      </c>
      <c r="W130" s="79">
        <f t="shared" ref="W130:W193" si="15">V130*0.15</f>
        <v>1369.2173252279638</v>
      </c>
      <c r="X130" s="78">
        <v>225</v>
      </c>
      <c r="Y130" s="78">
        <v>40</v>
      </c>
      <c r="Z130" s="53">
        <f t="shared" ref="Z130:Z193" si="16">SUM(V130:Y130)</f>
        <v>10762.332826747723</v>
      </c>
      <c r="AA130" s="53">
        <f t="shared" ref="AA130:AA193" si="17">+V130+X130+Y130</f>
        <v>9393.1155015197583</v>
      </c>
      <c r="AC130" s="91"/>
    </row>
    <row r="131" spans="1:29">
      <c r="A131" s="71" t="s">
        <v>1505</v>
      </c>
      <c r="B131" s="72">
        <v>43780</v>
      </c>
      <c r="C131" s="72">
        <v>43804</v>
      </c>
      <c r="D131" s="73" t="s">
        <v>1489</v>
      </c>
      <c r="E131" s="74" t="s">
        <v>72</v>
      </c>
      <c r="F131" s="73">
        <v>10.6</v>
      </c>
      <c r="G131" s="73" t="s">
        <v>73</v>
      </c>
      <c r="H131" s="73">
        <v>4</v>
      </c>
      <c r="I131" s="73" t="s">
        <v>50</v>
      </c>
      <c r="J131" s="73" t="s">
        <v>74</v>
      </c>
      <c r="K131" s="73">
        <v>2500</v>
      </c>
      <c r="L131" s="73" t="s">
        <v>56</v>
      </c>
      <c r="M131" s="73">
        <v>284</v>
      </c>
      <c r="N131" s="75">
        <v>328000</v>
      </c>
      <c r="O131" s="75">
        <v>290000</v>
      </c>
      <c r="P131" s="75">
        <v>657285.68999999994</v>
      </c>
      <c r="Q131" s="76">
        <v>65000</v>
      </c>
      <c r="R131" s="77">
        <f t="shared" si="12"/>
        <v>393000</v>
      </c>
      <c r="S131" s="78">
        <f t="shared" si="13"/>
        <v>5972.644376899696</v>
      </c>
      <c r="T131" s="78">
        <v>1000</v>
      </c>
      <c r="U131" s="78">
        <v>1350</v>
      </c>
      <c r="V131" s="79">
        <f t="shared" si="14"/>
        <v>8322.644376899696</v>
      </c>
      <c r="W131" s="79">
        <f t="shared" si="15"/>
        <v>1248.3966565349544</v>
      </c>
      <c r="X131" s="78">
        <v>225</v>
      </c>
      <c r="Y131" s="78">
        <v>40</v>
      </c>
      <c r="Z131" s="53">
        <f t="shared" si="16"/>
        <v>9836.0410334346507</v>
      </c>
      <c r="AA131" s="53">
        <f t="shared" si="17"/>
        <v>8587.644376899696</v>
      </c>
      <c r="AB131" s="65"/>
      <c r="AC131" s="91"/>
    </row>
    <row r="132" spans="1:29">
      <c r="A132" s="71" t="s">
        <v>1505</v>
      </c>
      <c r="B132" s="72">
        <v>43780</v>
      </c>
      <c r="C132" s="72">
        <v>43804</v>
      </c>
      <c r="D132" s="73" t="s">
        <v>1490</v>
      </c>
      <c r="E132" s="74" t="s">
        <v>987</v>
      </c>
      <c r="F132" s="73">
        <v>8.9</v>
      </c>
      <c r="G132" s="73" t="s">
        <v>988</v>
      </c>
      <c r="H132" s="73">
        <v>4</v>
      </c>
      <c r="I132" s="73" t="s">
        <v>27</v>
      </c>
      <c r="J132" s="73" t="s">
        <v>989</v>
      </c>
      <c r="K132" s="73">
        <v>1500</v>
      </c>
      <c r="L132" s="73" t="s">
        <v>82</v>
      </c>
      <c r="M132" s="73">
        <v>64</v>
      </c>
      <c r="N132" s="75">
        <v>125000</v>
      </c>
      <c r="O132" s="75">
        <v>140000</v>
      </c>
      <c r="P132" s="75">
        <v>0</v>
      </c>
      <c r="Q132" s="76">
        <v>65000</v>
      </c>
      <c r="R132" s="77">
        <f t="shared" si="12"/>
        <v>190000</v>
      </c>
      <c r="S132" s="78">
        <f t="shared" si="13"/>
        <v>2887.5379939209729</v>
      </c>
      <c r="T132" s="78">
        <v>1000</v>
      </c>
      <c r="U132" s="78">
        <v>1350</v>
      </c>
      <c r="V132" s="79">
        <f t="shared" si="14"/>
        <v>5237.5379939209724</v>
      </c>
      <c r="W132" s="79">
        <f t="shared" si="15"/>
        <v>785.63069908814589</v>
      </c>
      <c r="X132" s="78">
        <v>225</v>
      </c>
      <c r="Y132" s="78">
        <v>40</v>
      </c>
      <c r="Z132" s="53">
        <f t="shared" si="16"/>
        <v>6288.1686930091182</v>
      </c>
      <c r="AA132" s="53">
        <f t="shared" si="17"/>
        <v>5502.5379939209724</v>
      </c>
      <c r="AB132" s="65"/>
      <c r="AC132" s="91"/>
    </row>
    <row r="133" spans="1:29" s="65" customFormat="1">
      <c r="A133" s="71" t="s">
        <v>1505</v>
      </c>
      <c r="B133" s="72">
        <v>43780</v>
      </c>
      <c r="C133" s="72">
        <v>43804</v>
      </c>
      <c r="D133" s="73" t="s">
        <v>1490</v>
      </c>
      <c r="E133" s="74" t="s">
        <v>996</v>
      </c>
      <c r="F133" s="73">
        <v>8.8000000000000007</v>
      </c>
      <c r="G133" s="73" t="s">
        <v>80</v>
      </c>
      <c r="H133" s="73">
        <v>4</v>
      </c>
      <c r="I133" s="73" t="s">
        <v>34</v>
      </c>
      <c r="J133" s="73" t="s">
        <v>997</v>
      </c>
      <c r="K133" s="73">
        <v>1500</v>
      </c>
      <c r="L133" s="73" t="s">
        <v>58</v>
      </c>
      <c r="M133" s="73">
        <v>40</v>
      </c>
      <c r="N133" s="75">
        <v>93000</v>
      </c>
      <c r="O133" s="75">
        <v>120000</v>
      </c>
      <c r="P133" s="75">
        <v>172500</v>
      </c>
      <c r="Q133" s="76">
        <v>65000</v>
      </c>
      <c r="R133" s="77">
        <f t="shared" si="12"/>
        <v>158000</v>
      </c>
      <c r="S133" s="78">
        <f t="shared" si="13"/>
        <v>2401.2158054711249</v>
      </c>
      <c r="T133" s="78">
        <v>1000</v>
      </c>
      <c r="U133" s="78">
        <v>1350</v>
      </c>
      <c r="V133" s="79">
        <f t="shared" si="14"/>
        <v>4751.2158054711253</v>
      </c>
      <c r="W133" s="79">
        <f t="shared" si="15"/>
        <v>712.68237082066878</v>
      </c>
      <c r="X133" s="78">
        <v>225</v>
      </c>
      <c r="Y133" s="78">
        <v>40</v>
      </c>
      <c r="Z133" s="53">
        <f t="shared" si="16"/>
        <v>5728.8981762917938</v>
      </c>
      <c r="AA133" s="53">
        <f t="shared" si="17"/>
        <v>5016.2158054711253</v>
      </c>
      <c r="AC133" s="91"/>
    </row>
    <row r="134" spans="1:29">
      <c r="A134" s="71" t="s">
        <v>1505</v>
      </c>
      <c r="B134" s="72">
        <v>43780</v>
      </c>
      <c r="C134" s="72">
        <v>43804</v>
      </c>
      <c r="D134" s="73" t="s">
        <v>1489</v>
      </c>
      <c r="E134" s="74" t="s">
        <v>95</v>
      </c>
      <c r="F134" s="73">
        <v>11.1</v>
      </c>
      <c r="G134" s="73" t="s">
        <v>96</v>
      </c>
      <c r="H134" s="73">
        <v>4</v>
      </c>
      <c r="I134" s="73" t="s">
        <v>30</v>
      </c>
      <c r="J134" s="73" t="s">
        <v>97</v>
      </c>
      <c r="K134" s="73">
        <v>1500</v>
      </c>
      <c r="L134" s="73" t="s">
        <v>98</v>
      </c>
      <c r="M134" s="73">
        <v>305</v>
      </c>
      <c r="N134" s="75">
        <v>317000</v>
      </c>
      <c r="O134" s="75">
        <v>200000</v>
      </c>
      <c r="P134" s="75">
        <v>240000</v>
      </c>
      <c r="Q134" s="76">
        <v>65000</v>
      </c>
      <c r="R134" s="77">
        <f t="shared" si="12"/>
        <v>382000</v>
      </c>
      <c r="S134" s="78">
        <f t="shared" si="13"/>
        <v>5805.4711246200613</v>
      </c>
      <c r="T134" s="78">
        <v>1000</v>
      </c>
      <c r="U134" s="78">
        <v>1350</v>
      </c>
      <c r="V134" s="79">
        <f t="shared" si="14"/>
        <v>8155.4711246200613</v>
      </c>
      <c r="W134" s="79">
        <f t="shared" si="15"/>
        <v>1223.3206686930091</v>
      </c>
      <c r="X134" s="78">
        <v>225</v>
      </c>
      <c r="Y134" s="78">
        <v>40</v>
      </c>
      <c r="Z134" s="53">
        <f t="shared" si="16"/>
        <v>9643.7917933130702</v>
      </c>
      <c r="AA134" s="53">
        <f t="shared" si="17"/>
        <v>8420.4711246200604</v>
      </c>
      <c r="AB134" s="65"/>
      <c r="AC134" s="91"/>
    </row>
    <row r="135" spans="1:29" s="65" customFormat="1">
      <c r="A135" s="71" t="s">
        <v>1505</v>
      </c>
      <c r="B135" s="72">
        <v>43780</v>
      </c>
      <c r="C135" s="72">
        <v>43804</v>
      </c>
      <c r="D135" s="73" t="s">
        <v>1489</v>
      </c>
      <c r="E135" s="74" t="s">
        <v>116</v>
      </c>
      <c r="F135" s="73">
        <v>8.5</v>
      </c>
      <c r="G135" s="73" t="s">
        <v>117</v>
      </c>
      <c r="H135" s="73">
        <v>4</v>
      </c>
      <c r="I135" s="73" t="s">
        <v>34</v>
      </c>
      <c r="J135" s="73" t="s">
        <v>118</v>
      </c>
      <c r="K135" s="73">
        <v>2000</v>
      </c>
      <c r="L135" s="73" t="s">
        <v>113</v>
      </c>
      <c r="M135" s="73">
        <v>269</v>
      </c>
      <c r="N135" s="75">
        <v>108500</v>
      </c>
      <c r="O135" s="75">
        <v>40000</v>
      </c>
      <c r="P135" s="75">
        <v>145363.64000000001</v>
      </c>
      <c r="Q135" s="76">
        <v>65000</v>
      </c>
      <c r="R135" s="77">
        <f t="shared" si="12"/>
        <v>173500</v>
      </c>
      <c r="S135" s="78">
        <f t="shared" si="13"/>
        <v>2636.77811550152</v>
      </c>
      <c r="T135" s="78">
        <v>1000</v>
      </c>
      <c r="U135" s="78">
        <v>1350</v>
      </c>
      <c r="V135" s="79">
        <f t="shared" si="14"/>
        <v>4986.77811550152</v>
      </c>
      <c r="W135" s="79">
        <f t="shared" si="15"/>
        <v>748.016717325228</v>
      </c>
      <c r="X135" s="78">
        <v>225</v>
      </c>
      <c r="Y135" s="78">
        <v>40</v>
      </c>
      <c r="Z135" s="53">
        <f t="shared" si="16"/>
        <v>5999.7948328267485</v>
      </c>
      <c r="AA135" s="53">
        <f t="shared" si="17"/>
        <v>5251.77811550152</v>
      </c>
      <c r="AC135" s="91"/>
    </row>
    <row r="136" spans="1:29" s="65" customFormat="1">
      <c r="A136" s="71" t="s">
        <v>1505</v>
      </c>
      <c r="B136" s="72">
        <v>43780</v>
      </c>
      <c r="C136" s="72">
        <v>43804</v>
      </c>
      <c r="D136" s="73" t="s">
        <v>1489</v>
      </c>
      <c r="E136" s="74" t="s">
        <v>165</v>
      </c>
      <c r="F136" s="73">
        <v>8.3000000000000007</v>
      </c>
      <c r="G136" s="73" t="s">
        <v>166</v>
      </c>
      <c r="H136" s="73">
        <v>4</v>
      </c>
      <c r="I136" s="73" t="s">
        <v>50</v>
      </c>
      <c r="J136" s="73" t="s">
        <v>167</v>
      </c>
      <c r="K136" s="73">
        <v>1500</v>
      </c>
      <c r="L136" s="73" t="s">
        <v>168</v>
      </c>
      <c r="M136" s="73">
        <v>404</v>
      </c>
      <c r="N136" s="75">
        <v>264000</v>
      </c>
      <c r="O136" s="75">
        <v>160000</v>
      </c>
      <c r="P136" s="75">
        <v>188117.64</v>
      </c>
      <c r="Q136" s="76">
        <v>65000</v>
      </c>
      <c r="R136" s="77">
        <f t="shared" si="12"/>
        <v>329000</v>
      </c>
      <c r="S136" s="78">
        <f t="shared" si="13"/>
        <v>5000</v>
      </c>
      <c r="T136" s="78">
        <v>1000</v>
      </c>
      <c r="U136" s="78">
        <v>1350</v>
      </c>
      <c r="V136" s="79">
        <f t="shared" si="14"/>
        <v>7350</v>
      </c>
      <c r="W136" s="79">
        <f t="shared" si="15"/>
        <v>1102.5</v>
      </c>
      <c r="X136" s="78">
        <v>225</v>
      </c>
      <c r="Y136" s="78">
        <v>40</v>
      </c>
      <c r="Z136" s="53">
        <f t="shared" si="16"/>
        <v>8717.5</v>
      </c>
      <c r="AA136" s="53">
        <f t="shared" si="17"/>
        <v>7615</v>
      </c>
      <c r="AC136" s="91"/>
    </row>
    <row r="137" spans="1:29" s="65" customFormat="1">
      <c r="A137" s="71" t="s">
        <v>1505</v>
      </c>
      <c r="B137" s="72">
        <v>43780</v>
      </c>
      <c r="C137" s="72">
        <v>43804</v>
      </c>
      <c r="D137" s="73" t="s">
        <v>1489</v>
      </c>
      <c r="E137" s="74" t="s">
        <v>206</v>
      </c>
      <c r="F137" s="73">
        <v>5.0999999999999996</v>
      </c>
      <c r="G137" s="73" t="s">
        <v>207</v>
      </c>
      <c r="H137" s="73">
        <v>4</v>
      </c>
      <c r="I137" s="73" t="s">
        <v>34</v>
      </c>
      <c r="J137" s="73" t="s">
        <v>208</v>
      </c>
      <c r="K137" s="73">
        <v>1600</v>
      </c>
      <c r="L137" s="73" t="s">
        <v>130</v>
      </c>
      <c r="M137" s="73">
        <v>1053</v>
      </c>
      <c r="N137" s="75">
        <v>170500</v>
      </c>
      <c r="O137" s="75">
        <v>150000</v>
      </c>
      <c r="P137" s="75">
        <v>85260.87</v>
      </c>
      <c r="Q137" s="76">
        <v>65000</v>
      </c>
      <c r="R137" s="77">
        <f t="shared" si="12"/>
        <v>235500</v>
      </c>
      <c r="S137" s="78">
        <f t="shared" si="13"/>
        <v>3579.0273556231004</v>
      </c>
      <c r="T137" s="78">
        <v>1000</v>
      </c>
      <c r="U137" s="78">
        <v>1350</v>
      </c>
      <c r="V137" s="79">
        <f t="shared" si="14"/>
        <v>5929.0273556231004</v>
      </c>
      <c r="W137" s="79">
        <f t="shared" si="15"/>
        <v>889.354103343465</v>
      </c>
      <c r="X137" s="78">
        <v>225</v>
      </c>
      <c r="Y137" s="78">
        <v>40</v>
      </c>
      <c r="Z137" s="53">
        <f t="shared" si="16"/>
        <v>7083.3814589665653</v>
      </c>
      <c r="AA137" s="53">
        <f t="shared" si="17"/>
        <v>6194.0273556231004</v>
      </c>
      <c r="AC137" s="91"/>
    </row>
    <row r="138" spans="1:29" s="65" customFormat="1">
      <c r="A138" s="71" t="s">
        <v>1505</v>
      </c>
      <c r="B138" s="72">
        <v>43780</v>
      </c>
      <c r="C138" s="72">
        <v>43804</v>
      </c>
      <c r="D138" s="73" t="s">
        <v>1489</v>
      </c>
      <c r="E138" s="74" t="s">
        <v>209</v>
      </c>
      <c r="F138" s="73">
        <v>8.1999999999999993</v>
      </c>
      <c r="G138" s="73" t="s">
        <v>210</v>
      </c>
      <c r="H138" s="73">
        <v>4</v>
      </c>
      <c r="I138" s="73" t="s">
        <v>27</v>
      </c>
      <c r="J138" s="73" t="s">
        <v>211</v>
      </c>
      <c r="K138" s="73">
        <v>2500</v>
      </c>
      <c r="L138" s="73" t="s">
        <v>41</v>
      </c>
      <c r="M138" s="73">
        <v>255</v>
      </c>
      <c r="N138" s="75">
        <v>414000</v>
      </c>
      <c r="O138" s="75">
        <v>300000</v>
      </c>
      <c r="P138" s="75">
        <v>213590.91</v>
      </c>
      <c r="Q138" s="76">
        <v>65000</v>
      </c>
      <c r="R138" s="77">
        <f t="shared" si="12"/>
        <v>479000</v>
      </c>
      <c r="S138" s="78">
        <f t="shared" si="13"/>
        <v>7279.6352583586631</v>
      </c>
      <c r="T138" s="78">
        <v>1000</v>
      </c>
      <c r="U138" s="78">
        <v>1350</v>
      </c>
      <c r="V138" s="79">
        <f t="shared" si="14"/>
        <v>9629.6352583586631</v>
      </c>
      <c r="W138" s="79">
        <f t="shared" si="15"/>
        <v>1444.4452887537993</v>
      </c>
      <c r="X138" s="78">
        <v>225</v>
      </c>
      <c r="Y138" s="78">
        <v>40</v>
      </c>
      <c r="Z138" s="53">
        <f t="shared" si="16"/>
        <v>11339.080547112462</v>
      </c>
      <c r="AA138" s="53">
        <f t="shared" si="17"/>
        <v>9894.6352583586631</v>
      </c>
      <c r="AC138" s="91"/>
    </row>
    <row r="139" spans="1:29">
      <c r="A139" s="71" t="s">
        <v>1505</v>
      </c>
      <c r="B139" s="72">
        <v>43780</v>
      </c>
      <c r="C139" s="72">
        <v>43804</v>
      </c>
      <c r="D139" s="73" t="s">
        <v>1489</v>
      </c>
      <c r="E139" s="74" t="s">
        <v>224</v>
      </c>
      <c r="F139" s="73">
        <v>13.2</v>
      </c>
      <c r="G139" s="73" t="s">
        <v>225</v>
      </c>
      <c r="H139" s="73">
        <v>4</v>
      </c>
      <c r="I139" s="73" t="s">
        <v>27</v>
      </c>
      <c r="J139" s="73" t="s">
        <v>226</v>
      </c>
      <c r="K139" s="73">
        <v>2200</v>
      </c>
      <c r="L139" s="73" t="s">
        <v>113</v>
      </c>
      <c r="M139" s="73">
        <v>661</v>
      </c>
      <c r="N139" s="75">
        <v>875500</v>
      </c>
      <c r="O139" s="75">
        <v>680000</v>
      </c>
      <c r="P139" s="75">
        <v>1097666.6299999999</v>
      </c>
      <c r="Q139" s="76">
        <v>65000</v>
      </c>
      <c r="R139" s="77">
        <f t="shared" si="12"/>
        <v>940500</v>
      </c>
      <c r="S139" s="78">
        <f t="shared" si="13"/>
        <v>14293.313069908816</v>
      </c>
      <c r="T139" s="78">
        <v>1000</v>
      </c>
      <c r="U139" s="78">
        <v>1350</v>
      </c>
      <c r="V139" s="79">
        <f t="shared" si="14"/>
        <v>16643.313069908814</v>
      </c>
      <c r="W139" s="79">
        <f t="shared" si="15"/>
        <v>2496.4969604863222</v>
      </c>
      <c r="X139" s="78">
        <v>225</v>
      </c>
      <c r="Y139" s="78">
        <v>40</v>
      </c>
      <c r="Z139" s="53">
        <f t="shared" si="16"/>
        <v>19404.810030395136</v>
      </c>
      <c r="AA139" s="53">
        <f t="shared" si="17"/>
        <v>16908.313069908814</v>
      </c>
      <c r="AB139" s="65"/>
      <c r="AC139" s="91"/>
    </row>
    <row r="140" spans="1:29">
      <c r="A140" s="71" t="s">
        <v>1505</v>
      </c>
      <c r="B140" s="72">
        <v>43780</v>
      </c>
      <c r="C140" s="72">
        <v>43804</v>
      </c>
      <c r="D140" s="73" t="s">
        <v>1489</v>
      </c>
      <c r="E140" s="74" t="s">
        <v>227</v>
      </c>
      <c r="F140" s="73">
        <v>12.12</v>
      </c>
      <c r="G140" s="73" t="s">
        <v>228</v>
      </c>
      <c r="H140" s="73">
        <v>4</v>
      </c>
      <c r="I140" s="73" t="s">
        <v>50</v>
      </c>
      <c r="J140" s="73" t="s">
        <v>229</v>
      </c>
      <c r="K140" s="73">
        <v>2200</v>
      </c>
      <c r="L140" s="73" t="s">
        <v>113</v>
      </c>
      <c r="M140" s="73">
        <v>600</v>
      </c>
      <c r="N140" s="75">
        <v>848500</v>
      </c>
      <c r="O140" s="75">
        <v>660000</v>
      </c>
      <c r="P140" s="75">
        <v>1186920</v>
      </c>
      <c r="Q140" s="76">
        <v>65000</v>
      </c>
      <c r="R140" s="77">
        <f t="shared" si="12"/>
        <v>913500</v>
      </c>
      <c r="S140" s="78">
        <f t="shared" si="13"/>
        <v>13882.978723404256</v>
      </c>
      <c r="T140" s="78">
        <v>1000</v>
      </c>
      <c r="U140" s="78">
        <v>1350</v>
      </c>
      <c r="V140" s="79">
        <f t="shared" si="14"/>
        <v>16232.978723404256</v>
      </c>
      <c r="W140" s="79">
        <f t="shared" si="15"/>
        <v>2434.9468085106382</v>
      </c>
      <c r="X140" s="78">
        <v>225</v>
      </c>
      <c r="Y140" s="78">
        <v>40</v>
      </c>
      <c r="Z140" s="53">
        <f t="shared" si="16"/>
        <v>18932.925531914894</v>
      </c>
      <c r="AA140" s="53">
        <f t="shared" si="17"/>
        <v>16497.978723404256</v>
      </c>
      <c r="AB140" s="65"/>
      <c r="AC140" s="91"/>
    </row>
    <row r="141" spans="1:29">
      <c r="A141" s="71" t="s">
        <v>1505</v>
      </c>
      <c r="B141" s="72">
        <v>43780</v>
      </c>
      <c r="C141" s="72">
        <v>43804</v>
      </c>
      <c r="D141" s="73" t="s">
        <v>1490</v>
      </c>
      <c r="E141" s="74" t="s">
        <v>1103</v>
      </c>
      <c r="F141" s="73">
        <v>13.5</v>
      </c>
      <c r="G141" s="73" t="s">
        <v>1104</v>
      </c>
      <c r="H141" s="73">
        <v>4</v>
      </c>
      <c r="I141" s="73" t="s">
        <v>34</v>
      </c>
      <c r="J141" s="73" t="s">
        <v>1105</v>
      </c>
      <c r="K141" s="73">
        <v>2000</v>
      </c>
      <c r="L141" s="73" t="s">
        <v>1106</v>
      </c>
      <c r="M141" s="73">
        <v>460</v>
      </c>
      <c r="N141" s="75">
        <v>453000</v>
      </c>
      <c r="O141" s="75">
        <v>350000</v>
      </c>
      <c r="P141" s="75">
        <v>435050</v>
      </c>
      <c r="Q141" s="76">
        <v>65000</v>
      </c>
      <c r="R141" s="77">
        <f t="shared" si="12"/>
        <v>518000</v>
      </c>
      <c r="S141" s="78">
        <f t="shared" si="13"/>
        <v>7872.3404255319156</v>
      </c>
      <c r="T141" s="78">
        <v>1000</v>
      </c>
      <c r="U141" s="78">
        <v>1350</v>
      </c>
      <c r="V141" s="79">
        <f t="shared" si="14"/>
        <v>10222.340425531915</v>
      </c>
      <c r="W141" s="79">
        <f t="shared" si="15"/>
        <v>1533.3510638297871</v>
      </c>
      <c r="X141" s="78">
        <v>225</v>
      </c>
      <c r="Y141" s="78">
        <v>40</v>
      </c>
      <c r="Z141" s="53">
        <f t="shared" si="16"/>
        <v>12020.691489361701</v>
      </c>
      <c r="AA141" s="53">
        <f t="shared" si="17"/>
        <v>10487.340425531915</v>
      </c>
      <c r="AB141" s="65"/>
      <c r="AC141" s="91"/>
    </row>
    <row r="142" spans="1:29">
      <c r="A142" s="71" t="s">
        <v>1505</v>
      </c>
      <c r="B142" s="72">
        <v>43780</v>
      </c>
      <c r="C142" s="72">
        <v>43804</v>
      </c>
      <c r="D142" s="73" t="s">
        <v>1489</v>
      </c>
      <c r="E142" s="74" t="s">
        <v>252</v>
      </c>
      <c r="F142" s="73">
        <v>9.5</v>
      </c>
      <c r="G142" s="73" t="s">
        <v>253</v>
      </c>
      <c r="H142" s="73">
        <v>4</v>
      </c>
      <c r="I142" s="73" t="s">
        <v>34</v>
      </c>
      <c r="J142" s="73" t="s">
        <v>254</v>
      </c>
      <c r="K142" s="73">
        <v>660</v>
      </c>
      <c r="L142" s="73" t="s">
        <v>36</v>
      </c>
      <c r="M142" s="73">
        <v>1130</v>
      </c>
      <c r="N142" s="75">
        <v>467000</v>
      </c>
      <c r="O142" s="75">
        <v>300000</v>
      </c>
      <c r="P142" s="75">
        <v>332666.65999999997</v>
      </c>
      <c r="Q142" s="76">
        <v>65000</v>
      </c>
      <c r="R142" s="77">
        <f t="shared" si="12"/>
        <v>532000</v>
      </c>
      <c r="S142" s="78">
        <f t="shared" si="13"/>
        <v>8085.1063829787236</v>
      </c>
      <c r="T142" s="78">
        <v>1000</v>
      </c>
      <c r="U142" s="78">
        <v>1350</v>
      </c>
      <c r="V142" s="79">
        <f t="shared" si="14"/>
        <v>10435.106382978724</v>
      </c>
      <c r="W142" s="79">
        <f t="shared" si="15"/>
        <v>1565.2659574468084</v>
      </c>
      <c r="X142" s="78">
        <v>225</v>
      </c>
      <c r="Y142" s="78">
        <v>40</v>
      </c>
      <c r="Z142" s="53">
        <f t="shared" si="16"/>
        <v>12265.372340425532</v>
      </c>
      <c r="AA142" s="53">
        <f t="shared" si="17"/>
        <v>10700.106382978724</v>
      </c>
      <c r="AB142" s="65"/>
      <c r="AC142" s="91"/>
    </row>
    <row r="143" spans="1:29">
      <c r="A143" s="71" t="s">
        <v>1505</v>
      </c>
      <c r="B143" s="72">
        <v>43780</v>
      </c>
      <c r="C143" s="72">
        <v>43804</v>
      </c>
      <c r="D143" s="73" t="s">
        <v>1489</v>
      </c>
      <c r="E143" s="74" t="s">
        <v>256</v>
      </c>
      <c r="F143" s="73">
        <v>7.8</v>
      </c>
      <c r="G143" s="73" t="s">
        <v>257</v>
      </c>
      <c r="H143" s="73">
        <v>4</v>
      </c>
      <c r="I143" s="73" t="s">
        <v>34</v>
      </c>
      <c r="J143" s="73" t="s">
        <v>258</v>
      </c>
      <c r="K143" s="73">
        <v>2000</v>
      </c>
      <c r="L143" s="73" t="s">
        <v>103</v>
      </c>
      <c r="M143" s="73">
        <v>577</v>
      </c>
      <c r="N143" s="75">
        <v>325000</v>
      </c>
      <c r="O143" s="75">
        <v>240000</v>
      </c>
      <c r="P143" s="75">
        <v>269954.53000000003</v>
      </c>
      <c r="Q143" s="76">
        <v>65000</v>
      </c>
      <c r="R143" s="77">
        <f t="shared" si="12"/>
        <v>390000</v>
      </c>
      <c r="S143" s="78">
        <f t="shared" si="13"/>
        <v>5927.0516717325227</v>
      </c>
      <c r="T143" s="78">
        <v>1000</v>
      </c>
      <c r="U143" s="78">
        <v>1350</v>
      </c>
      <c r="V143" s="79">
        <f t="shared" si="14"/>
        <v>8277.0516717325227</v>
      </c>
      <c r="W143" s="79">
        <f t="shared" si="15"/>
        <v>1241.5577507598784</v>
      </c>
      <c r="X143" s="78">
        <v>225</v>
      </c>
      <c r="Y143" s="78">
        <v>40</v>
      </c>
      <c r="Z143" s="53">
        <f t="shared" si="16"/>
        <v>9783.6094224924018</v>
      </c>
      <c r="AA143" s="53">
        <f t="shared" si="17"/>
        <v>8542.0516717325227</v>
      </c>
      <c r="AB143" s="65"/>
      <c r="AC143" s="91"/>
    </row>
    <row r="144" spans="1:29" s="65" customFormat="1">
      <c r="A144" s="71" t="s">
        <v>1505</v>
      </c>
      <c r="B144" s="72">
        <v>43780</v>
      </c>
      <c r="C144" s="72">
        <v>43804</v>
      </c>
      <c r="D144" s="73" t="s">
        <v>1489</v>
      </c>
      <c r="E144" s="74" t="s">
        <v>263</v>
      </c>
      <c r="F144" s="73">
        <v>6.4</v>
      </c>
      <c r="G144" s="73" t="s">
        <v>264</v>
      </c>
      <c r="H144" s="73">
        <v>4</v>
      </c>
      <c r="I144" s="73" t="s">
        <v>50</v>
      </c>
      <c r="J144" s="73" t="s">
        <v>265</v>
      </c>
      <c r="K144" s="73">
        <v>1500</v>
      </c>
      <c r="L144" s="73" t="s">
        <v>266</v>
      </c>
      <c r="M144" s="73">
        <v>318</v>
      </c>
      <c r="N144" s="75">
        <v>384000</v>
      </c>
      <c r="O144" s="75">
        <v>360000</v>
      </c>
      <c r="P144" s="75">
        <v>335850</v>
      </c>
      <c r="Q144" s="76">
        <v>65000</v>
      </c>
      <c r="R144" s="77">
        <f t="shared" si="12"/>
        <v>449000</v>
      </c>
      <c r="S144" s="78">
        <f t="shared" si="13"/>
        <v>6823.7082066869307</v>
      </c>
      <c r="T144" s="78">
        <v>1000</v>
      </c>
      <c r="U144" s="78">
        <v>1350</v>
      </c>
      <c r="V144" s="79">
        <f t="shared" si="14"/>
        <v>9173.7082066869298</v>
      </c>
      <c r="W144" s="79">
        <f t="shared" si="15"/>
        <v>1376.0562310030393</v>
      </c>
      <c r="X144" s="78">
        <v>225</v>
      </c>
      <c r="Y144" s="78">
        <v>40</v>
      </c>
      <c r="Z144" s="53">
        <f t="shared" si="16"/>
        <v>10814.76443768997</v>
      </c>
      <c r="AA144" s="53">
        <f t="shared" si="17"/>
        <v>9438.7082066869298</v>
      </c>
      <c r="AC144" s="91"/>
    </row>
    <row r="145" spans="1:29">
      <c r="A145" s="71" t="s">
        <v>1505</v>
      </c>
      <c r="B145" s="72">
        <v>43780</v>
      </c>
      <c r="C145" s="72">
        <v>43804</v>
      </c>
      <c r="D145" s="73" t="s">
        <v>1489</v>
      </c>
      <c r="E145" s="74" t="s">
        <v>268</v>
      </c>
      <c r="F145" s="73">
        <v>11.1</v>
      </c>
      <c r="G145" s="73" t="s">
        <v>269</v>
      </c>
      <c r="H145" s="73">
        <v>4</v>
      </c>
      <c r="I145" s="73" t="s">
        <v>34</v>
      </c>
      <c r="J145" s="73" t="s">
        <v>270</v>
      </c>
      <c r="K145" s="73">
        <v>2500</v>
      </c>
      <c r="L145" s="73" t="s">
        <v>41</v>
      </c>
      <c r="M145" s="73">
        <v>277</v>
      </c>
      <c r="N145" s="75">
        <v>234000</v>
      </c>
      <c r="O145" s="75">
        <v>240000</v>
      </c>
      <c r="P145" s="75">
        <v>373550</v>
      </c>
      <c r="Q145" s="76">
        <v>65000</v>
      </c>
      <c r="R145" s="77">
        <f t="shared" si="12"/>
        <v>299000</v>
      </c>
      <c r="S145" s="78">
        <f t="shared" si="13"/>
        <v>4544.0729483282676</v>
      </c>
      <c r="T145" s="78">
        <v>1000</v>
      </c>
      <c r="U145" s="78">
        <v>1350</v>
      </c>
      <c r="V145" s="79">
        <f t="shared" si="14"/>
        <v>6894.0729483282676</v>
      </c>
      <c r="W145" s="79">
        <f t="shared" si="15"/>
        <v>1034.11094224924</v>
      </c>
      <c r="X145" s="78">
        <v>225</v>
      </c>
      <c r="Y145" s="78">
        <v>40</v>
      </c>
      <c r="Z145" s="53">
        <f t="shared" si="16"/>
        <v>8193.1838905775076</v>
      </c>
      <c r="AA145" s="53">
        <f t="shared" si="17"/>
        <v>7159.0729483282676</v>
      </c>
      <c r="AB145" s="65"/>
      <c r="AC145" s="91"/>
    </row>
    <row r="146" spans="1:29" s="65" customFormat="1">
      <c r="A146" s="71" t="s">
        <v>1505</v>
      </c>
      <c r="B146" s="72">
        <v>43780</v>
      </c>
      <c r="C146" s="72">
        <v>43804</v>
      </c>
      <c r="D146" s="73" t="s">
        <v>1490</v>
      </c>
      <c r="E146" s="74" t="s">
        <v>1137</v>
      </c>
      <c r="F146" s="73">
        <v>13.1</v>
      </c>
      <c r="G146" s="73" t="s">
        <v>1131</v>
      </c>
      <c r="H146" s="73">
        <v>4</v>
      </c>
      <c r="I146" s="73" t="s">
        <v>30</v>
      </c>
      <c r="J146" s="73" t="s">
        <v>1138</v>
      </c>
      <c r="K146" s="73">
        <v>2200</v>
      </c>
      <c r="L146" s="73" t="s">
        <v>37</v>
      </c>
      <c r="M146" s="73">
        <v>458</v>
      </c>
      <c r="N146" s="75">
        <v>885000</v>
      </c>
      <c r="O146" s="75">
        <v>670000</v>
      </c>
      <c r="P146" s="75">
        <v>954882.38</v>
      </c>
      <c r="Q146" s="76">
        <v>65000</v>
      </c>
      <c r="R146" s="77">
        <f t="shared" si="12"/>
        <v>950000</v>
      </c>
      <c r="S146" s="78">
        <f t="shared" si="13"/>
        <v>14437.689969604864</v>
      </c>
      <c r="T146" s="78">
        <v>1000</v>
      </c>
      <c r="U146" s="78">
        <v>1350</v>
      </c>
      <c r="V146" s="79">
        <f t="shared" si="14"/>
        <v>16787.689969604864</v>
      </c>
      <c r="W146" s="79">
        <f t="shared" si="15"/>
        <v>2518.1534954407293</v>
      </c>
      <c r="X146" s="78">
        <v>225</v>
      </c>
      <c r="Y146" s="78">
        <v>40</v>
      </c>
      <c r="Z146" s="53">
        <f t="shared" si="16"/>
        <v>19570.843465045593</v>
      </c>
      <c r="AA146" s="53">
        <f t="shared" si="17"/>
        <v>17052.689969604864</v>
      </c>
      <c r="AC146" s="91"/>
    </row>
    <row r="147" spans="1:29" s="65" customFormat="1">
      <c r="A147" s="71" t="s">
        <v>1505</v>
      </c>
      <c r="B147" s="72">
        <v>43780</v>
      </c>
      <c r="C147" s="72">
        <v>43804</v>
      </c>
      <c r="D147" s="73" t="s">
        <v>1489</v>
      </c>
      <c r="E147" s="74" t="s">
        <v>283</v>
      </c>
      <c r="F147" s="73">
        <v>6.6</v>
      </c>
      <c r="G147" s="73" t="s">
        <v>284</v>
      </c>
      <c r="H147" s="73">
        <v>3.5</v>
      </c>
      <c r="I147" s="73" t="s">
        <v>285</v>
      </c>
      <c r="J147" s="73" t="s">
        <v>286</v>
      </c>
      <c r="K147" s="73">
        <v>2000</v>
      </c>
      <c r="L147" s="73" t="s">
        <v>89</v>
      </c>
      <c r="M147" s="73">
        <v>185</v>
      </c>
      <c r="N147" s="75">
        <v>60500</v>
      </c>
      <c r="O147" s="75">
        <v>30000</v>
      </c>
      <c r="P147" s="75">
        <v>60000</v>
      </c>
      <c r="Q147" s="76">
        <v>65000</v>
      </c>
      <c r="R147" s="77">
        <f t="shared" si="12"/>
        <v>125500</v>
      </c>
      <c r="S147" s="78">
        <f t="shared" si="13"/>
        <v>1907.2948328267478</v>
      </c>
      <c r="T147" s="78">
        <v>1000</v>
      </c>
      <c r="U147" s="78">
        <v>1350</v>
      </c>
      <c r="V147" s="79">
        <f t="shared" si="14"/>
        <v>4257.2948328267476</v>
      </c>
      <c r="W147" s="79">
        <f t="shared" si="15"/>
        <v>638.59422492401211</v>
      </c>
      <c r="X147" s="78">
        <v>225</v>
      </c>
      <c r="Y147" s="78">
        <v>40</v>
      </c>
      <c r="Z147" s="53">
        <f t="shared" si="16"/>
        <v>5160.88905775076</v>
      </c>
      <c r="AA147" s="53">
        <f t="shared" si="17"/>
        <v>4522.2948328267476</v>
      </c>
      <c r="AC147" s="91"/>
    </row>
    <row r="148" spans="1:29" s="65" customFormat="1">
      <c r="A148" s="71" t="s">
        <v>1505</v>
      </c>
      <c r="B148" s="72">
        <v>43780</v>
      </c>
      <c r="C148" s="72">
        <v>43804</v>
      </c>
      <c r="D148" s="73" t="s">
        <v>1489</v>
      </c>
      <c r="E148" s="74" t="s">
        <v>287</v>
      </c>
      <c r="F148" s="73">
        <v>8.3000000000000007</v>
      </c>
      <c r="G148" s="73" t="s">
        <v>257</v>
      </c>
      <c r="H148" s="73">
        <v>3.5</v>
      </c>
      <c r="I148" s="73" t="s">
        <v>30</v>
      </c>
      <c r="J148" s="73" t="s">
        <v>288</v>
      </c>
      <c r="K148" s="73">
        <v>2000</v>
      </c>
      <c r="L148" s="73" t="s">
        <v>41</v>
      </c>
      <c r="M148" s="73">
        <v>320</v>
      </c>
      <c r="N148" s="75">
        <v>328800</v>
      </c>
      <c r="O148" s="75">
        <v>170000</v>
      </c>
      <c r="P148" s="75">
        <v>262714.28000000003</v>
      </c>
      <c r="Q148" s="76">
        <v>65000</v>
      </c>
      <c r="R148" s="77">
        <f t="shared" si="12"/>
        <v>393800</v>
      </c>
      <c r="S148" s="78">
        <f t="shared" si="13"/>
        <v>5984.8024316109422</v>
      </c>
      <c r="T148" s="78">
        <v>1000</v>
      </c>
      <c r="U148" s="78">
        <v>1350</v>
      </c>
      <c r="V148" s="79">
        <f t="shared" si="14"/>
        <v>8334.8024316109422</v>
      </c>
      <c r="W148" s="79">
        <f t="shared" si="15"/>
        <v>1250.2203647416413</v>
      </c>
      <c r="X148" s="78">
        <v>225</v>
      </c>
      <c r="Y148" s="78">
        <v>40</v>
      </c>
      <c r="Z148" s="53">
        <f t="shared" si="16"/>
        <v>9850.0227963525831</v>
      </c>
      <c r="AA148" s="53">
        <f t="shared" si="17"/>
        <v>8599.8024316109422</v>
      </c>
      <c r="AC148" s="91"/>
    </row>
    <row r="149" spans="1:29" s="65" customFormat="1">
      <c r="A149" s="71" t="s">
        <v>1505</v>
      </c>
      <c r="B149" s="72">
        <v>43780</v>
      </c>
      <c r="C149" s="72">
        <v>43804</v>
      </c>
      <c r="D149" s="73" t="s">
        <v>1489</v>
      </c>
      <c r="E149" s="74" t="s">
        <v>289</v>
      </c>
      <c r="F149" s="73">
        <v>8.1199999999999992</v>
      </c>
      <c r="G149" s="73" t="s">
        <v>257</v>
      </c>
      <c r="H149" s="73">
        <v>4.5</v>
      </c>
      <c r="I149" s="73" t="s">
        <v>34</v>
      </c>
      <c r="J149" s="73" t="s">
        <v>290</v>
      </c>
      <c r="K149" s="73">
        <v>2000</v>
      </c>
      <c r="L149" s="73" t="s">
        <v>291</v>
      </c>
      <c r="M149" s="73">
        <v>331</v>
      </c>
      <c r="N149" s="75">
        <v>381000</v>
      </c>
      <c r="O149" s="75">
        <v>280000</v>
      </c>
      <c r="P149" s="75">
        <v>278956.53000000003</v>
      </c>
      <c r="Q149" s="76">
        <v>65000</v>
      </c>
      <c r="R149" s="77">
        <f t="shared" si="12"/>
        <v>446000</v>
      </c>
      <c r="S149" s="78">
        <f t="shared" si="13"/>
        <v>6778.1155015197573</v>
      </c>
      <c r="T149" s="78">
        <v>1000</v>
      </c>
      <c r="U149" s="78">
        <v>1350</v>
      </c>
      <c r="V149" s="79">
        <f t="shared" si="14"/>
        <v>9128.1155015197583</v>
      </c>
      <c r="W149" s="79">
        <f t="shared" si="15"/>
        <v>1369.2173252279638</v>
      </c>
      <c r="X149" s="78">
        <v>225</v>
      </c>
      <c r="Y149" s="78">
        <v>40</v>
      </c>
      <c r="Z149" s="53">
        <f t="shared" si="16"/>
        <v>10762.332826747723</v>
      </c>
      <c r="AA149" s="53">
        <f t="shared" si="17"/>
        <v>9393.1155015197583</v>
      </c>
      <c r="AC149" s="91"/>
    </row>
    <row r="150" spans="1:29">
      <c r="A150" s="71" t="s">
        <v>1505</v>
      </c>
      <c r="B150" s="72">
        <v>43780</v>
      </c>
      <c r="C150" s="72">
        <v>43804</v>
      </c>
      <c r="D150" s="73" t="s">
        <v>1490</v>
      </c>
      <c r="E150" s="74" t="s">
        <v>1148</v>
      </c>
      <c r="F150" s="73">
        <v>9.1199999999999992</v>
      </c>
      <c r="G150" s="73" t="s">
        <v>315</v>
      </c>
      <c r="H150" s="73">
        <v>4</v>
      </c>
      <c r="I150" s="73" t="s">
        <v>34</v>
      </c>
      <c r="J150" s="73" t="s">
        <v>1149</v>
      </c>
      <c r="K150" s="73">
        <v>1500</v>
      </c>
      <c r="L150" s="73" t="s">
        <v>172</v>
      </c>
      <c r="M150" s="73">
        <v>228</v>
      </c>
      <c r="N150" s="75">
        <v>135000</v>
      </c>
      <c r="O150" s="75">
        <v>100000</v>
      </c>
      <c r="P150" s="75">
        <v>110000</v>
      </c>
      <c r="Q150" s="76">
        <v>65000</v>
      </c>
      <c r="R150" s="77">
        <f t="shared" si="12"/>
        <v>200000</v>
      </c>
      <c r="S150" s="78">
        <f t="shared" si="13"/>
        <v>3039.5136778115502</v>
      </c>
      <c r="T150" s="78">
        <v>1000</v>
      </c>
      <c r="U150" s="78">
        <v>1350</v>
      </c>
      <c r="V150" s="79">
        <f t="shared" si="14"/>
        <v>5389.5136778115502</v>
      </c>
      <c r="W150" s="79">
        <f t="shared" si="15"/>
        <v>808.42705167173256</v>
      </c>
      <c r="X150" s="78">
        <v>225</v>
      </c>
      <c r="Y150" s="78">
        <v>40</v>
      </c>
      <c r="Z150" s="53">
        <f t="shared" si="16"/>
        <v>6462.9407294832827</v>
      </c>
      <c r="AA150" s="53">
        <f t="shared" si="17"/>
        <v>5654.5136778115502</v>
      </c>
      <c r="AB150" s="65"/>
      <c r="AC150" s="91"/>
    </row>
    <row r="151" spans="1:29" s="65" customFormat="1">
      <c r="A151" s="71" t="s">
        <v>1505</v>
      </c>
      <c r="B151" s="72">
        <v>43780</v>
      </c>
      <c r="C151" s="72">
        <v>43804</v>
      </c>
      <c r="D151" s="73" t="s">
        <v>1489</v>
      </c>
      <c r="E151" s="74" t="s">
        <v>331</v>
      </c>
      <c r="F151" s="73">
        <v>10.199999999999999</v>
      </c>
      <c r="G151" s="73" t="s">
        <v>321</v>
      </c>
      <c r="H151" s="73">
        <v>4</v>
      </c>
      <c r="I151" s="73" t="s">
        <v>50</v>
      </c>
      <c r="J151" s="73" t="s">
        <v>332</v>
      </c>
      <c r="K151" s="73">
        <v>1500</v>
      </c>
      <c r="L151" s="73" t="s">
        <v>168</v>
      </c>
      <c r="M151" s="73">
        <v>263</v>
      </c>
      <c r="N151" s="75">
        <v>265000</v>
      </c>
      <c r="O151" s="75">
        <v>250000</v>
      </c>
      <c r="P151" s="75">
        <v>309041.65999999997</v>
      </c>
      <c r="Q151" s="76">
        <v>65000</v>
      </c>
      <c r="R151" s="77">
        <f t="shared" si="12"/>
        <v>330000</v>
      </c>
      <c r="S151" s="78">
        <f t="shared" si="13"/>
        <v>5015.1975683890578</v>
      </c>
      <c r="T151" s="78">
        <v>1000</v>
      </c>
      <c r="U151" s="78">
        <v>1350</v>
      </c>
      <c r="V151" s="79">
        <f t="shared" si="14"/>
        <v>7365.1975683890578</v>
      </c>
      <c r="W151" s="79">
        <f t="shared" si="15"/>
        <v>1104.7796352583587</v>
      </c>
      <c r="X151" s="78">
        <v>225</v>
      </c>
      <c r="Y151" s="78">
        <v>40</v>
      </c>
      <c r="Z151" s="53">
        <f t="shared" si="16"/>
        <v>8734.9772036474169</v>
      </c>
      <c r="AA151" s="53">
        <f t="shared" si="17"/>
        <v>7630.1975683890578</v>
      </c>
      <c r="AC151" s="91"/>
    </row>
    <row r="152" spans="1:29">
      <c r="A152" s="71" t="s">
        <v>1505</v>
      </c>
      <c r="B152" s="72">
        <v>43780</v>
      </c>
      <c r="C152" s="72">
        <v>43804</v>
      </c>
      <c r="D152" s="73" t="s">
        <v>1489</v>
      </c>
      <c r="E152" s="74" t="s">
        <v>354</v>
      </c>
      <c r="F152" s="73">
        <v>14.1</v>
      </c>
      <c r="G152" s="73" t="s">
        <v>355</v>
      </c>
      <c r="H152" s="73">
        <v>4</v>
      </c>
      <c r="I152" s="73" t="s">
        <v>27</v>
      </c>
      <c r="J152" s="73" t="s">
        <v>356</v>
      </c>
      <c r="K152" s="73">
        <v>1300</v>
      </c>
      <c r="L152" s="73" t="s">
        <v>357</v>
      </c>
      <c r="M152" s="73">
        <v>193</v>
      </c>
      <c r="N152" s="75">
        <v>266000</v>
      </c>
      <c r="O152" s="75">
        <v>230000</v>
      </c>
      <c r="P152" s="75">
        <v>400000</v>
      </c>
      <c r="Q152" s="76">
        <v>65000</v>
      </c>
      <c r="R152" s="77">
        <f t="shared" si="12"/>
        <v>331000</v>
      </c>
      <c r="S152" s="78">
        <f t="shared" si="13"/>
        <v>5030.3951367781156</v>
      </c>
      <c r="T152" s="78">
        <v>1000</v>
      </c>
      <c r="U152" s="78">
        <v>1350</v>
      </c>
      <c r="V152" s="79">
        <f t="shared" si="14"/>
        <v>7380.3951367781156</v>
      </c>
      <c r="W152" s="79">
        <f t="shared" si="15"/>
        <v>1107.0592705167173</v>
      </c>
      <c r="X152" s="78">
        <v>225</v>
      </c>
      <c r="Y152" s="78">
        <v>40</v>
      </c>
      <c r="Z152" s="53">
        <f t="shared" si="16"/>
        <v>8752.4544072948338</v>
      </c>
      <c r="AA152" s="53">
        <f t="shared" si="17"/>
        <v>7645.3951367781156</v>
      </c>
      <c r="AB152" s="65"/>
      <c r="AC152" s="91"/>
    </row>
    <row r="153" spans="1:29" s="65" customFormat="1">
      <c r="A153" s="71" t="s">
        <v>1505</v>
      </c>
      <c r="B153" s="72">
        <v>43780</v>
      </c>
      <c r="C153" s="72">
        <v>43804</v>
      </c>
      <c r="D153" s="73" t="s">
        <v>1489</v>
      </c>
      <c r="E153" s="74" t="s">
        <v>378</v>
      </c>
      <c r="F153" s="73">
        <v>11.2</v>
      </c>
      <c r="G153" s="73" t="s">
        <v>359</v>
      </c>
      <c r="H153" s="73">
        <v>4</v>
      </c>
      <c r="I153" s="73" t="s">
        <v>30</v>
      </c>
      <c r="J153" s="73" t="s">
        <v>379</v>
      </c>
      <c r="K153" s="73">
        <v>2000</v>
      </c>
      <c r="L153" s="73" t="s">
        <v>380</v>
      </c>
      <c r="M153" s="73">
        <v>260</v>
      </c>
      <c r="N153" s="75">
        <v>470000</v>
      </c>
      <c r="O153" s="75">
        <v>350000</v>
      </c>
      <c r="P153" s="75">
        <v>744681.81</v>
      </c>
      <c r="Q153" s="76">
        <v>65000</v>
      </c>
      <c r="R153" s="77">
        <f t="shared" si="12"/>
        <v>535000</v>
      </c>
      <c r="S153" s="78">
        <f t="shared" si="13"/>
        <v>8130.6990881458969</v>
      </c>
      <c r="T153" s="78">
        <v>1000</v>
      </c>
      <c r="U153" s="78">
        <v>1350</v>
      </c>
      <c r="V153" s="79">
        <f t="shared" si="14"/>
        <v>10480.699088145897</v>
      </c>
      <c r="W153" s="79">
        <f t="shared" si="15"/>
        <v>1572.1048632218844</v>
      </c>
      <c r="X153" s="78">
        <v>225</v>
      </c>
      <c r="Y153" s="78">
        <v>40</v>
      </c>
      <c r="Z153" s="53">
        <f t="shared" si="16"/>
        <v>12317.803951367781</v>
      </c>
      <c r="AA153" s="53">
        <f t="shared" si="17"/>
        <v>10745.699088145897</v>
      </c>
      <c r="AC153" s="91"/>
    </row>
    <row r="154" spans="1:29" s="65" customFormat="1">
      <c r="A154" s="71" t="s">
        <v>1505</v>
      </c>
      <c r="B154" s="72">
        <v>43780</v>
      </c>
      <c r="C154" s="72">
        <v>43804</v>
      </c>
      <c r="D154" s="73" t="s">
        <v>1489</v>
      </c>
      <c r="E154" s="74" t="s">
        <v>386</v>
      </c>
      <c r="F154" s="73">
        <v>6.6</v>
      </c>
      <c r="G154" s="73" t="s">
        <v>387</v>
      </c>
      <c r="H154" s="73">
        <v>3.5</v>
      </c>
      <c r="I154" s="73" t="s">
        <v>22</v>
      </c>
      <c r="J154" s="73" t="s">
        <v>388</v>
      </c>
      <c r="K154" s="73">
        <v>1500</v>
      </c>
      <c r="L154" s="73" t="s">
        <v>389</v>
      </c>
      <c r="M154" s="73">
        <v>2248</v>
      </c>
      <c r="N154" s="75">
        <v>478500</v>
      </c>
      <c r="O154" s="75">
        <v>50000</v>
      </c>
      <c r="P154" s="75">
        <v>191000</v>
      </c>
      <c r="Q154" s="76">
        <v>65000</v>
      </c>
      <c r="R154" s="77">
        <f t="shared" si="12"/>
        <v>543500</v>
      </c>
      <c r="S154" s="78">
        <f t="shared" si="13"/>
        <v>8259.8784194528871</v>
      </c>
      <c r="T154" s="78">
        <v>1000</v>
      </c>
      <c r="U154" s="78">
        <v>1350</v>
      </c>
      <c r="V154" s="79">
        <f t="shared" si="14"/>
        <v>10609.878419452887</v>
      </c>
      <c r="W154" s="79">
        <f t="shared" si="15"/>
        <v>1591.4817629179331</v>
      </c>
      <c r="X154" s="78">
        <v>225</v>
      </c>
      <c r="Y154" s="78">
        <v>40</v>
      </c>
      <c r="Z154" s="53">
        <f t="shared" si="16"/>
        <v>12466.36018237082</v>
      </c>
      <c r="AA154" s="53">
        <f t="shared" si="17"/>
        <v>10874.878419452887</v>
      </c>
      <c r="AC154" s="91"/>
    </row>
    <row r="155" spans="1:29" s="65" customFormat="1">
      <c r="A155" s="71" t="s">
        <v>1505</v>
      </c>
      <c r="B155" s="72">
        <v>43780</v>
      </c>
      <c r="C155" s="72">
        <v>43804</v>
      </c>
      <c r="D155" s="73" t="s">
        <v>1490</v>
      </c>
      <c r="E155" s="74" t="s">
        <v>1199</v>
      </c>
      <c r="F155" s="73">
        <v>7.3</v>
      </c>
      <c r="G155" s="73" t="s">
        <v>443</v>
      </c>
      <c r="H155" s="73">
        <v>4</v>
      </c>
      <c r="I155" s="73" t="s">
        <v>27</v>
      </c>
      <c r="J155" s="73" t="s">
        <v>1200</v>
      </c>
      <c r="K155" s="73">
        <v>2400</v>
      </c>
      <c r="L155" s="73" t="s">
        <v>212</v>
      </c>
      <c r="M155" s="73">
        <v>155</v>
      </c>
      <c r="N155" s="75">
        <v>380000</v>
      </c>
      <c r="O155" s="75">
        <v>380000</v>
      </c>
      <c r="P155" s="75">
        <v>400000</v>
      </c>
      <c r="Q155" s="76">
        <v>65000</v>
      </c>
      <c r="R155" s="77">
        <f t="shared" si="12"/>
        <v>445000</v>
      </c>
      <c r="S155" s="78">
        <f t="shared" si="13"/>
        <v>6762.9179331306996</v>
      </c>
      <c r="T155" s="78">
        <v>1000</v>
      </c>
      <c r="U155" s="78">
        <v>1350</v>
      </c>
      <c r="V155" s="79">
        <f t="shared" si="14"/>
        <v>9112.9179331306987</v>
      </c>
      <c r="W155" s="79">
        <f t="shared" si="15"/>
        <v>1366.9376899696047</v>
      </c>
      <c r="X155" s="78">
        <v>225</v>
      </c>
      <c r="Y155" s="78">
        <v>40</v>
      </c>
      <c r="Z155" s="53">
        <f t="shared" si="16"/>
        <v>10744.855623100304</v>
      </c>
      <c r="AA155" s="53">
        <f t="shared" si="17"/>
        <v>9377.9179331306987</v>
      </c>
      <c r="AC155" s="91"/>
    </row>
    <row r="156" spans="1:29">
      <c r="A156" s="71" t="s">
        <v>1505</v>
      </c>
      <c r="B156" s="72">
        <v>43780</v>
      </c>
      <c r="C156" s="72">
        <v>43804</v>
      </c>
      <c r="D156" s="81" t="s">
        <v>1489</v>
      </c>
      <c r="E156" s="82" t="s">
        <v>447</v>
      </c>
      <c r="F156" s="81">
        <v>10.119999999999999</v>
      </c>
      <c r="G156" s="81" t="s">
        <v>448</v>
      </c>
      <c r="H156" s="81">
        <v>3.5</v>
      </c>
      <c r="I156" s="81" t="s">
        <v>27</v>
      </c>
      <c r="J156" s="81" t="s">
        <v>449</v>
      </c>
      <c r="K156" s="81">
        <v>2000</v>
      </c>
      <c r="L156" s="81" t="s">
        <v>89</v>
      </c>
      <c r="M156" s="81">
        <v>179</v>
      </c>
      <c r="N156" s="83">
        <v>205000</v>
      </c>
      <c r="O156" s="83">
        <v>210000</v>
      </c>
      <c r="P156" s="83">
        <v>430000</v>
      </c>
      <c r="Q156" s="84">
        <v>65000</v>
      </c>
      <c r="R156" s="77">
        <f t="shared" si="12"/>
        <v>270000</v>
      </c>
      <c r="S156" s="78">
        <f t="shared" si="13"/>
        <v>4103.3434650455929</v>
      </c>
      <c r="T156" s="78">
        <v>1000</v>
      </c>
      <c r="U156" s="78">
        <v>1350</v>
      </c>
      <c r="V156" s="79">
        <f t="shared" si="14"/>
        <v>6453.3434650455929</v>
      </c>
      <c r="W156" s="79">
        <f t="shared" si="15"/>
        <v>968.00151975683889</v>
      </c>
      <c r="X156" s="78">
        <v>225</v>
      </c>
      <c r="Y156" s="78">
        <v>40</v>
      </c>
      <c r="Z156" s="53">
        <f t="shared" si="16"/>
        <v>7686.344984802432</v>
      </c>
      <c r="AA156" s="53">
        <f t="shared" si="17"/>
        <v>6718.3434650455929</v>
      </c>
      <c r="AB156" s="65"/>
      <c r="AC156" s="91"/>
    </row>
    <row r="157" spans="1:29">
      <c r="A157" s="71" t="s">
        <v>1505</v>
      </c>
      <c r="B157" s="72">
        <v>43780</v>
      </c>
      <c r="C157" s="72">
        <v>43804</v>
      </c>
      <c r="D157" s="73" t="s">
        <v>1489</v>
      </c>
      <c r="E157" s="74" t="s">
        <v>453</v>
      </c>
      <c r="F157" s="73">
        <v>7.3</v>
      </c>
      <c r="G157" s="73" t="s">
        <v>454</v>
      </c>
      <c r="H157" s="73">
        <v>4</v>
      </c>
      <c r="I157" s="73" t="s">
        <v>50</v>
      </c>
      <c r="J157" s="73" t="s">
        <v>455</v>
      </c>
      <c r="K157" s="73">
        <v>1800</v>
      </c>
      <c r="L157" s="73" t="s">
        <v>52</v>
      </c>
      <c r="M157" s="73">
        <v>286</v>
      </c>
      <c r="N157" s="75">
        <v>120500</v>
      </c>
      <c r="O157" s="75">
        <v>80000</v>
      </c>
      <c r="P157" s="75">
        <v>310000</v>
      </c>
      <c r="Q157" s="76">
        <v>65000</v>
      </c>
      <c r="R157" s="77">
        <f t="shared" si="12"/>
        <v>185500</v>
      </c>
      <c r="S157" s="78">
        <f t="shared" si="13"/>
        <v>2819.1489361702129</v>
      </c>
      <c r="T157" s="78">
        <v>1000</v>
      </c>
      <c r="U157" s="78">
        <v>1350</v>
      </c>
      <c r="V157" s="79">
        <f t="shared" si="14"/>
        <v>5169.1489361702133</v>
      </c>
      <c r="W157" s="79">
        <f t="shared" si="15"/>
        <v>775.372340425532</v>
      </c>
      <c r="X157" s="78">
        <v>225</v>
      </c>
      <c r="Y157" s="78">
        <v>40</v>
      </c>
      <c r="Z157" s="53">
        <f t="shared" si="16"/>
        <v>6209.5212765957458</v>
      </c>
      <c r="AA157" s="53">
        <f t="shared" si="17"/>
        <v>5434.1489361702133</v>
      </c>
      <c r="AB157" s="65"/>
      <c r="AC157" s="91"/>
    </row>
    <row r="158" spans="1:29">
      <c r="A158" s="71" t="s">
        <v>1505</v>
      </c>
      <c r="B158" s="72">
        <v>43780</v>
      </c>
      <c r="C158" s="72">
        <v>43804</v>
      </c>
      <c r="D158" s="73" t="s">
        <v>1489</v>
      </c>
      <c r="E158" s="74" t="s">
        <v>459</v>
      </c>
      <c r="F158" s="73">
        <v>10.1</v>
      </c>
      <c r="G158" s="73" t="s">
        <v>460</v>
      </c>
      <c r="H158" s="73">
        <v>3.5</v>
      </c>
      <c r="I158" s="73" t="s">
        <v>30</v>
      </c>
      <c r="J158" s="73" t="s">
        <v>461</v>
      </c>
      <c r="K158" s="73">
        <v>1800</v>
      </c>
      <c r="L158" s="73" t="s">
        <v>89</v>
      </c>
      <c r="M158" s="73">
        <v>207</v>
      </c>
      <c r="N158" s="75">
        <v>174000</v>
      </c>
      <c r="O158" s="75">
        <v>160000</v>
      </c>
      <c r="P158" s="75">
        <v>180000</v>
      </c>
      <c r="Q158" s="76">
        <v>65000</v>
      </c>
      <c r="R158" s="77">
        <f t="shared" si="12"/>
        <v>239000</v>
      </c>
      <c r="S158" s="78">
        <f t="shared" si="13"/>
        <v>3632.2188449848027</v>
      </c>
      <c r="T158" s="78">
        <v>1000</v>
      </c>
      <c r="U158" s="78">
        <v>1350</v>
      </c>
      <c r="V158" s="79">
        <f t="shared" si="14"/>
        <v>5982.2188449848027</v>
      </c>
      <c r="W158" s="79">
        <f t="shared" si="15"/>
        <v>897.33282674772033</v>
      </c>
      <c r="X158" s="78">
        <v>225</v>
      </c>
      <c r="Y158" s="78">
        <v>40</v>
      </c>
      <c r="Z158" s="53">
        <f t="shared" si="16"/>
        <v>7144.5516717325227</v>
      </c>
      <c r="AA158" s="53">
        <f t="shared" si="17"/>
        <v>6247.2188449848027</v>
      </c>
      <c r="AB158" s="65"/>
      <c r="AC158" s="91"/>
    </row>
    <row r="159" spans="1:29" s="65" customFormat="1">
      <c r="A159" s="71" t="s">
        <v>1505</v>
      </c>
      <c r="B159" s="72">
        <v>43780</v>
      </c>
      <c r="C159" s="72">
        <v>43804</v>
      </c>
      <c r="D159" s="73" t="s">
        <v>1489</v>
      </c>
      <c r="E159" s="74" t="s">
        <v>462</v>
      </c>
      <c r="F159" s="73">
        <v>10.3</v>
      </c>
      <c r="G159" s="73" t="s">
        <v>463</v>
      </c>
      <c r="H159" s="73">
        <v>4</v>
      </c>
      <c r="I159" s="73" t="s">
        <v>30</v>
      </c>
      <c r="J159" s="73" t="s">
        <v>464</v>
      </c>
      <c r="K159" s="73">
        <v>1800</v>
      </c>
      <c r="L159" s="73" t="s">
        <v>89</v>
      </c>
      <c r="M159" s="73">
        <v>185</v>
      </c>
      <c r="N159" s="75">
        <v>201000</v>
      </c>
      <c r="O159" s="75">
        <v>100000</v>
      </c>
      <c r="P159" s="75">
        <v>160000</v>
      </c>
      <c r="Q159" s="76">
        <v>65000</v>
      </c>
      <c r="R159" s="77">
        <f t="shared" si="12"/>
        <v>266000</v>
      </c>
      <c r="S159" s="78">
        <f t="shared" si="13"/>
        <v>4042.5531914893618</v>
      </c>
      <c r="T159" s="78">
        <v>1000</v>
      </c>
      <c r="U159" s="78">
        <v>1350</v>
      </c>
      <c r="V159" s="79">
        <f t="shared" si="14"/>
        <v>6392.5531914893618</v>
      </c>
      <c r="W159" s="79">
        <f t="shared" si="15"/>
        <v>958.88297872340422</v>
      </c>
      <c r="X159" s="78">
        <v>225</v>
      </c>
      <c r="Y159" s="78">
        <v>40</v>
      </c>
      <c r="Z159" s="53">
        <f t="shared" si="16"/>
        <v>7616.4361702127662</v>
      </c>
      <c r="AA159" s="53">
        <f t="shared" si="17"/>
        <v>6657.5531914893618</v>
      </c>
      <c r="AC159" s="91"/>
    </row>
    <row r="160" spans="1:29">
      <c r="A160" s="71" t="s">
        <v>1505</v>
      </c>
      <c r="B160" s="72">
        <v>43780</v>
      </c>
      <c r="C160" s="72">
        <v>43804</v>
      </c>
      <c r="D160" s="73" t="s">
        <v>1489</v>
      </c>
      <c r="E160" s="74" t="s">
        <v>492</v>
      </c>
      <c r="F160" s="73">
        <v>11.1</v>
      </c>
      <c r="G160" s="73" t="s">
        <v>493</v>
      </c>
      <c r="H160" s="73">
        <v>4</v>
      </c>
      <c r="I160" s="73" t="s">
        <v>27</v>
      </c>
      <c r="J160" s="73" t="s">
        <v>494</v>
      </c>
      <c r="K160" s="73">
        <v>2000</v>
      </c>
      <c r="L160" s="73" t="s">
        <v>56</v>
      </c>
      <c r="M160" s="73">
        <v>256</v>
      </c>
      <c r="N160" s="75">
        <v>669000</v>
      </c>
      <c r="O160" s="75">
        <v>600000</v>
      </c>
      <c r="P160" s="75">
        <v>655555.56000000006</v>
      </c>
      <c r="Q160" s="76">
        <v>65000</v>
      </c>
      <c r="R160" s="77">
        <f t="shared" si="12"/>
        <v>734000</v>
      </c>
      <c r="S160" s="78">
        <f t="shared" si="13"/>
        <v>11155.015197568389</v>
      </c>
      <c r="T160" s="78">
        <v>1000</v>
      </c>
      <c r="U160" s="78">
        <v>1350</v>
      </c>
      <c r="V160" s="79">
        <f t="shared" si="14"/>
        <v>13505.015197568389</v>
      </c>
      <c r="W160" s="79">
        <f t="shared" si="15"/>
        <v>2025.7522796352582</v>
      </c>
      <c r="X160" s="78">
        <v>225</v>
      </c>
      <c r="Y160" s="78">
        <v>40</v>
      </c>
      <c r="Z160" s="53">
        <f t="shared" si="16"/>
        <v>15795.767477203648</v>
      </c>
      <c r="AA160" s="53">
        <f t="shared" si="17"/>
        <v>13770.015197568389</v>
      </c>
      <c r="AB160" s="65"/>
      <c r="AC160" s="91"/>
    </row>
    <row r="161" spans="1:29">
      <c r="A161" s="71" t="s">
        <v>1505</v>
      </c>
      <c r="B161" s="72">
        <v>43780</v>
      </c>
      <c r="C161" s="72">
        <v>43804</v>
      </c>
      <c r="D161" s="73" t="s">
        <v>1489</v>
      </c>
      <c r="E161" s="74" t="s">
        <v>517</v>
      </c>
      <c r="F161" s="73">
        <v>8.5</v>
      </c>
      <c r="G161" s="73" t="s">
        <v>518</v>
      </c>
      <c r="H161" s="73">
        <v>3.5</v>
      </c>
      <c r="I161" s="73" t="s">
        <v>34</v>
      </c>
      <c r="J161" s="73" t="s">
        <v>519</v>
      </c>
      <c r="K161" s="73">
        <v>2000</v>
      </c>
      <c r="L161" s="73" t="s">
        <v>516</v>
      </c>
      <c r="M161" s="73">
        <v>2283</v>
      </c>
      <c r="N161" s="75">
        <v>1607500</v>
      </c>
      <c r="O161" s="75">
        <v>1607000</v>
      </c>
      <c r="P161" s="75">
        <v>585545.43999999994</v>
      </c>
      <c r="Q161" s="76">
        <v>65000</v>
      </c>
      <c r="R161" s="77">
        <f t="shared" si="12"/>
        <v>1672500</v>
      </c>
      <c r="S161" s="78">
        <f t="shared" si="13"/>
        <v>25417.93313069909</v>
      </c>
      <c r="T161" s="78">
        <v>1000</v>
      </c>
      <c r="U161" s="78">
        <v>1350</v>
      </c>
      <c r="V161" s="79">
        <f t="shared" si="14"/>
        <v>27767.93313069909</v>
      </c>
      <c r="W161" s="79">
        <f t="shared" si="15"/>
        <v>4165.1899696048631</v>
      </c>
      <c r="X161" s="78">
        <v>225</v>
      </c>
      <c r="Y161" s="78">
        <v>40</v>
      </c>
      <c r="Z161" s="53">
        <f t="shared" si="16"/>
        <v>32198.123100303954</v>
      </c>
      <c r="AA161" s="53">
        <f t="shared" si="17"/>
        <v>28032.93313069909</v>
      </c>
      <c r="AB161" s="65"/>
      <c r="AC161" s="91"/>
    </row>
    <row r="162" spans="1:29">
      <c r="A162" s="71" t="s">
        <v>1505</v>
      </c>
      <c r="B162" s="72">
        <v>43780</v>
      </c>
      <c r="C162" s="72">
        <v>43804</v>
      </c>
      <c r="D162" s="73" t="s">
        <v>1489</v>
      </c>
      <c r="E162" s="74" t="s">
        <v>526</v>
      </c>
      <c r="F162" s="73">
        <v>9.5</v>
      </c>
      <c r="G162" s="73" t="s">
        <v>527</v>
      </c>
      <c r="H162" s="73">
        <v>3.5</v>
      </c>
      <c r="I162" s="73" t="s">
        <v>34</v>
      </c>
      <c r="J162" s="73" t="s">
        <v>528</v>
      </c>
      <c r="K162" s="73">
        <v>2000</v>
      </c>
      <c r="L162" s="73" t="s">
        <v>37</v>
      </c>
      <c r="M162" s="73">
        <v>1550</v>
      </c>
      <c r="N162" s="75">
        <v>881000</v>
      </c>
      <c r="O162" s="75">
        <v>540000</v>
      </c>
      <c r="P162" s="75">
        <v>665476.18999999994</v>
      </c>
      <c r="Q162" s="76">
        <v>65000</v>
      </c>
      <c r="R162" s="77">
        <f t="shared" si="12"/>
        <v>946000</v>
      </c>
      <c r="S162" s="78">
        <f t="shared" si="13"/>
        <v>14376.899696048633</v>
      </c>
      <c r="T162" s="78">
        <v>1000</v>
      </c>
      <c r="U162" s="78">
        <v>1350</v>
      </c>
      <c r="V162" s="79">
        <f t="shared" si="14"/>
        <v>16726.899696048633</v>
      </c>
      <c r="W162" s="79">
        <f t="shared" si="15"/>
        <v>2509.0349544072947</v>
      </c>
      <c r="X162" s="78">
        <v>225</v>
      </c>
      <c r="Y162" s="78">
        <v>40</v>
      </c>
      <c r="Z162" s="53">
        <f t="shared" si="16"/>
        <v>19500.934650455929</v>
      </c>
      <c r="AA162" s="53">
        <f t="shared" si="17"/>
        <v>16991.899696048633</v>
      </c>
      <c r="AB162" s="65"/>
      <c r="AC162" s="91"/>
    </row>
    <row r="163" spans="1:29">
      <c r="A163" s="71" t="s">
        <v>1505</v>
      </c>
      <c r="B163" s="72">
        <v>43780</v>
      </c>
      <c r="C163" s="72">
        <v>43804</v>
      </c>
      <c r="D163" s="73" t="s">
        <v>1489</v>
      </c>
      <c r="E163" s="74" t="s">
        <v>538</v>
      </c>
      <c r="F163" s="73">
        <v>5.12</v>
      </c>
      <c r="G163" s="73" t="s">
        <v>539</v>
      </c>
      <c r="H163" s="73">
        <v>4</v>
      </c>
      <c r="I163" s="73" t="s">
        <v>30</v>
      </c>
      <c r="J163" s="73" t="s">
        <v>540</v>
      </c>
      <c r="K163" s="73">
        <v>3000</v>
      </c>
      <c r="L163" s="73" t="s">
        <v>52</v>
      </c>
      <c r="M163" s="73">
        <v>257</v>
      </c>
      <c r="N163" s="75">
        <v>74500</v>
      </c>
      <c r="O163" s="75">
        <v>50000</v>
      </c>
      <c r="P163" s="75">
        <v>70000</v>
      </c>
      <c r="Q163" s="76">
        <v>65000</v>
      </c>
      <c r="R163" s="77">
        <f t="shared" si="12"/>
        <v>139500</v>
      </c>
      <c r="S163" s="78">
        <f t="shared" si="13"/>
        <v>2120.0607902735564</v>
      </c>
      <c r="T163" s="78">
        <v>1000</v>
      </c>
      <c r="U163" s="78">
        <v>1350</v>
      </c>
      <c r="V163" s="79">
        <f t="shared" si="14"/>
        <v>4470.0607902735564</v>
      </c>
      <c r="W163" s="79">
        <f t="shared" si="15"/>
        <v>670.50911854103344</v>
      </c>
      <c r="X163" s="78">
        <v>225</v>
      </c>
      <c r="Y163" s="78">
        <v>40</v>
      </c>
      <c r="Z163" s="53">
        <f t="shared" si="16"/>
        <v>5405.5699088145902</v>
      </c>
      <c r="AA163" s="53">
        <f t="shared" si="17"/>
        <v>4735.0607902735564</v>
      </c>
      <c r="AB163" s="65"/>
      <c r="AC163" s="91"/>
    </row>
    <row r="164" spans="1:29">
      <c r="A164" s="71" t="s">
        <v>1505</v>
      </c>
      <c r="B164" s="72">
        <v>43780</v>
      </c>
      <c r="C164" s="72">
        <v>43804</v>
      </c>
      <c r="D164" s="73" t="s">
        <v>1490</v>
      </c>
      <c r="E164" s="74" t="s">
        <v>1261</v>
      </c>
      <c r="F164" s="73">
        <v>7.7</v>
      </c>
      <c r="G164" s="73" t="s">
        <v>542</v>
      </c>
      <c r="H164" s="73">
        <v>4</v>
      </c>
      <c r="I164" s="73" t="s">
        <v>30</v>
      </c>
      <c r="J164" s="73" t="s">
        <v>1262</v>
      </c>
      <c r="K164" s="73">
        <v>3000</v>
      </c>
      <c r="L164" s="73" t="s">
        <v>41</v>
      </c>
      <c r="M164" s="73">
        <v>289</v>
      </c>
      <c r="N164" s="75">
        <v>195000</v>
      </c>
      <c r="O164" s="75">
        <v>150000</v>
      </c>
      <c r="P164" s="75">
        <v>82000</v>
      </c>
      <c r="Q164" s="76">
        <v>65000</v>
      </c>
      <c r="R164" s="77">
        <f t="shared" si="12"/>
        <v>260000</v>
      </c>
      <c r="S164" s="78">
        <f t="shared" si="13"/>
        <v>3951.3677811550156</v>
      </c>
      <c r="T164" s="78">
        <v>1000</v>
      </c>
      <c r="U164" s="78">
        <v>1350</v>
      </c>
      <c r="V164" s="79">
        <f t="shared" si="14"/>
        <v>6301.3677811550151</v>
      </c>
      <c r="W164" s="79">
        <f t="shared" si="15"/>
        <v>945.20516717325222</v>
      </c>
      <c r="X164" s="78">
        <v>225</v>
      </c>
      <c r="Y164" s="78">
        <v>40</v>
      </c>
      <c r="Z164" s="53">
        <f t="shared" si="16"/>
        <v>7511.5729483282676</v>
      </c>
      <c r="AA164" s="53">
        <f t="shared" si="17"/>
        <v>6566.3677811550151</v>
      </c>
      <c r="AB164" s="65"/>
      <c r="AC164" s="91"/>
    </row>
    <row r="165" spans="1:29">
      <c r="A165" s="71" t="s">
        <v>1505</v>
      </c>
      <c r="B165" s="72">
        <v>43780</v>
      </c>
      <c r="C165" s="72">
        <v>43804</v>
      </c>
      <c r="D165" s="73" t="s">
        <v>1489</v>
      </c>
      <c r="E165" s="74" t="s">
        <v>544</v>
      </c>
      <c r="F165" s="73">
        <v>12.1</v>
      </c>
      <c r="G165" s="73" t="s">
        <v>545</v>
      </c>
      <c r="H165" s="73">
        <v>4</v>
      </c>
      <c r="I165" s="73" t="s">
        <v>34</v>
      </c>
      <c r="J165" s="73" t="s">
        <v>546</v>
      </c>
      <c r="K165" s="73">
        <v>2500</v>
      </c>
      <c r="L165" s="73" t="s">
        <v>389</v>
      </c>
      <c r="M165" s="73">
        <v>271</v>
      </c>
      <c r="N165" s="75">
        <v>378800</v>
      </c>
      <c r="O165" s="75">
        <v>280000</v>
      </c>
      <c r="P165" s="75">
        <v>791615.38</v>
      </c>
      <c r="Q165" s="76">
        <v>65000</v>
      </c>
      <c r="R165" s="77">
        <f t="shared" si="12"/>
        <v>443800</v>
      </c>
      <c r="S165" s="78">
        <f t="shared" si="13"/>
        <v>6744.6808510638302</v>
      </c>
      <c r="T165" s="78">
        <v>1000</v>
      </c>
      <c r="U165" s="78">
        <v>1350</v>
      </c>
      <c r="V165" s="79">
        <f t="shared" si="14"/>
        <v>9094.6808510638293</v>
      </c>
      <c r="W165" s="79">
        <f t="shared" si="15"/>
        <v>1364.2021276595744</v>
      </c>
      <c r="X165" s="78">
        <v>225</v>
      </c>
      <c r="Y165" s="78">
        <v>40</v>
      </c>
      <c r="Z165" s="53">
        <f t="shared" si="16"/>
        <v>10723.882978723404</v>
      </c>
      <c r="AA165" s="53">
        <f t="shared" si="17"/>
        <v>9359.6808510638293</v>
      </c>
      <c r="AB165" s="65"/>
      <c r="AC165" s="91"/>
    </row>
    <row r="166" spans="1:29" s="65" customFormat="1">
      <c r="A166" s="71" t="s">
        <v>1505</v>
      </c>
      <c r="B166" s="72">
        <v>43780</v>
      </c>
      <c r="C166" s="72">
        <v>43804</v>
      </c>
      <c r="D166" s="73" t="s">
        <v>1489</v>
      </c>
      <c r="E166" s="74" t="s">
        <v>554</v>
      </c>
      <c r="F166" s="73">
        <v>13.7</v>
      </c>
      <c r="G166" s="73" t="s">
        <v>555</v>
      </c>
      <c r="H166" s="73">
        <v>4</v>
      </c>
      <c r="I166" s="73" t="s">
        <v>85</v>
      </c>
      <c r="J166" s="73" t="s">
        <v>556</v>
      </c>
      <c r="K166" s="73">
        <v>1600</v>
      </c>
      <c r="L166" s="73" t="s">
        <v>557</v>
      </c>
      <c r="M166" s="73">
        <v>313</v>
      </c>
      <c r="N166" s="75">
        <v>382000</v>
      </c>
      <c r="O166" s="75">
        <v>290000</v>
      </c>
      <c r="P166" s="75">
        <v>435846.16</v>
      </c>
      <c r="Q166" s="76">
        <v>65000</v>
      </c>
      <c r="R166" s="77">
        <f t="shared" si="12"/>
        <v>447000</v>
      </c>
      <c r="S166" s="78">
        <f t="shared" si="13"/>
        <v>6793.3130699088151</v>
      </c>
      <c r="T166" s="78">
        <v>1000</v>
      </c>
      <c r="U166" s="78">
        <v>1350</v>
      </c>
      <c r="V166" s="79">
        <f t="shared" si="14"/>
        <v>9143.3130699088142</v>
      </c>
      <c r="W166" s="79">
        <f t="shared" si="15"/>
        <v>1371.496960486322</v>
      </c>
      <c r="X166" s="78">
        <v>225</v>
      </c>
      <c r="Y166" s="78">
        <v>40</v>
      </c>
      <c r="Z166" s="53">
        <f t="shared" si="16"/>
        <v>10779.810030395136</v>
      </c>
      <c r="AA166" s="53">
        <f t="shared" si="17"/>
        <v>9408.3130699088142</v>
      </c>
      <c r="AC166" s="91"/>
    </row>
    <row r="167" spans="1:29">
      <c r="A167" s="71" t="s">
        <v>1505</v>
      </c>
      <c r="B167" s="72">
        <v>43780</v>
      </c>
      <c r="C167" s="72">
        <v>43804</v>
      </c>
      <c r="D167" s="73" t="s">
        <v>1489</v>
      </c>
      <c r="E167" s="74" t="s">
        <v>558</v>
      </c>
      <c r="F167" s="73">
        <v>14.7</v>
      </c>
      <c r="G167" s="73" t="s">
        <v>559</v>
      </c>
      <c r="H167" s="73">
        <v>4.5</v>
      </c>
      <c r="I167" s="73" t="s">
        <v>83</v>
      </c>
      <c r="J167" s="73" t="s">
        <v>560</v>
      </c>
      <c r="K167" s="73">
        <v>1600</v>
      </c>
      <c r="L167" s="73" t="s">
        <v>561</v>
      </c>
      <c r="M167" s="73">
        <v>270</v>
      </c>
      <c r="N167" s="75">
        <v>1364000</v>
      </c>
      <c r="O167" s="75">
        <v>1000000</v>
      </c>
      <c r="P167" s="75">
        <v>1479647</v>
      </c>
      <c r="Q167" s="76">
        <v>65000</v>
      </c>
      <c r="R167" s="77">
        <f t="shared" si="12"/>
        <v>1429000</v>
      </c>
      <c r="S167" s="78">
        <f t="shared" si="13"/>
        <v>21717.325227963527</v>
      </c>
      <c r="T167" s="78">
        <v>1000</v>
      </c>
      <c r="U167" s="78">
        <v>1350</v>
      </c>
      <c r="V167" s="79">
        <f t="shared" si="14"/>
        <v>24067.325227963527</v>
      </c>
      <c r="W167" s="79">
        <f t="shared" si="15"/>
        <v>3610.0987841945289</v>
      </c>
      <c r="X167" s="78">
        <v>225</v>
      </c>
      <c r="Y167" s="78">
        <v>40</v>
      </c>
      <c r="Z167" s="53">
        <f t="shared" si="16"/>
        <v>27942.424012158055</v>
      </c>
      <c r="AA167" s="53">
        <f t="shared" si="17"/>
        <v>24332.325227963527</v>
      </c>
      <c r="AB167" s="65"/>
      <c r="AC167" s="91"/>
    </row>
    <row r="168" spans="1:29">
      <c r="A168" s="71" t="s">
        <v>1505</v>
      </c>
      <c r="B168" s="72">
        <v>43780</v>
      </c>
      <c r="C168" s="72">
        <v>43804</v>
      </c>
      <c r="D168" s="73" t="s">
        <v>1489</v>
      </c>
      <c r="E168" s="74" t="s">
        <v>562</v>
      </c>
      <c r="F168" s="73">
        <v>13.9</v>
      </c>
      <c r="G168" s="73" t="s">
        <v>563</v>
      </c>
      <c r="H168" s="73">
        <v>3.5</v>
      </c>
      <c r="I168" s="73" t="s">
        <v>34</v>
      </c>
      <c r="J168" s="73" t="s">
        <v>564</v>
      </c>
      <c r="K168" s="73">
        <v>2000</v>
      </c>
      <c r="L168" s="73" t="s">
        <v>37</v>
      </c>
      <c r="M168" s="73">
        <v>1059</v>
      </c>
      <c r="N168" s="75">
        <v>903000</v>
      </c>
      <c r="O168" s="75">
        <v>730000</v>
      </c>
      <c r="P168" s="75">
        <v>804238.13</v>
      </c>
      <c r="Q168" s="76">
        <v>65000</v>
      </c>
      <c r="R168" s="77">
        <f t="shared" si="12"/>
        <v>968000</v>
      </c>
      <c r="S168" s="78">
        <f t="shared" si="13"/>
        <v>14711.246200607904</v>
      </c>
      <c r="T168" s="78">
        <v>1000</v>
      </c>
      <c r="U168" s="78">
        <v>1350</v>
      </c>
      <c r="V168" s="79">
        <f t="shared" si="14"/>
        <v>17061.246200607904</v>
      </c>
      <c r="W168" s="79">
        <f t="shared" si="15"/>
        <v>2559.1869300911853</v>
      </c>
      <c r="X168" s="78">
        <v>225</v>
      </c>
      <c r="Y168" s="78">
        <v>40</v>
      </c>
      <c r="Z168" s="53">
        <f t="shared" si="16"/>
        <v>19885.43313069909</v>
      </c>
      <c r="AA168" s="53">
        <f t="shared" si="17"/>
        <v>17326.246200607904</v>
      </c>
      <c r="AB168" s="65"/>
      <c r="AC168" s="91"/>
    </row>
    <row r="169" spans="1:29">
      <c r="A169" s="71" t="s">
        <v>1505</v>
      </c>
      <c r="B169" s="72">
        <v>43780</v>
      </c>
      <c r="C169" s="72">
        <v>43804</v>
      </c>
      <c r="D169" s="73" t="s">
        <v>1489</v>
      </c>
      <c r="E169" s="74" t="s">
        <v>580</v>
      </c>
      <c r="F169" s="73">
        <v>13.9</v>
      </c>
      <c r="G169" s="73" t="s">
        <v>581</v>
      </c>
      <c r="H169" s="73">
        <v>4</v>
      </c>
      <c r="I169" s="73" t="s">
        <v>30</v>
      </c>
      <c r="J169" s="73" t="s">
        <v>582</v>
      </c>
      <c r="K169" s="73">
        <v>2000</v>
      </c>
      <c r="L169" s="73" t="s">
        <v>24</v>
      </c>
      <c r="M169" s="73">
        <v>302</v>
      </c>
      <c r="N169" s="75">
        <v>1069000</v>
      </c>
      <c r="O169" s="75">
        <v>990000</v>
      </c>
      <c r="P169" s="75">
        <v>1427409.13</v>
      </c>
      <c r="Q169" s="76">
        <v>65000</v>
      </c>
      <c r="R169" s="77">
        <f t="shared" si="12"/>
        <v>1134000</v>
      </c>
      <c r="S169" s="78">
        <f t="shared" si="13"/>
        <v>17234.042553191492</v>
      </c>
      <c r="T169" s="78">
        <v>1000</v>
      </c>
      <c r="U169" s="78">
        <v>1350</v>
      </c>
      <c r="V169" s="79">
        <f t="shared" si="14"/>
        <v>19584.042553191492</v>
      </c>
      <c r="W169" s="79">
        <f t="shared" si="15"/>
        <v>2937.6063829787236</v>
      </c>
      <c r="X169" s="78">
        <v>225</v>
      </c>
      <c r="Y169" s="78">
        <v>40</v>
      </c>
      <c r="Z169" s="53">
        <f t="shared" si="16"/>
        <v>22786.648936170215</v>
      </c>
      <c r="AA169" s="53">
        <f t="shared" si="17"/>
        <v>19849.042553191492</v>
      </c>
      <c r="AB169" s="65"/>
      <c r="AC169" s="91"/>
    </row>
    <row r="170" spans="1:29">
      <c r="A170" s="71" t="s">
        <v>1505</v>
      </c>
      <c r="B170" s="72">
        <v>43780</v>
      </c>
      <c r="C170" s="72">
        <v>43804</v>
      </c>
      <c r="D170" s="73" t="s">
        <v>1489</v>
      </c>
      <c r="E170" s="74" t="s">
        <v>583</v>
      </c>
      <c r="F170" s="73">
        <v>7.2</v>
      </c>
      <c r="G170" s="73" t="s">
        <v>584</v>
      </c>
      <c r="H170" s="73">
        <v>4</v>
      </c>
      <c r="I170" s="73" t="s">
        <v>34</v>
      </c>
      <c r="J170" s="73" t="s">
        <v>585</v>
      </c>
      <c r="K170" s="73">
        <v>2500</v>
      </c>
      <c r="L170" s="73" t="s">
        <v>243</v>
      </c>
      <c r="M170" s="73">
        <v>550</v>
      </c>
      <c r="N170" s="75">
        <v>400000</v>
      </c>
      <c r="O170" s="75">
        <v>240000</v>
      </c>
      <c r="P170" s="75">
        <v>255300</v>
      </c>
      <c r="Q170" s="76">
        <v>65000</v>
      </c>
      <c r="R170" s="77">
        <f t="shared" si="12"/>
        <v>465000</v>
      </c>
      <c r="S170" s="78">
        <f t="shared" si="13"/>
        <v>7066.8693009118542</v>
      </c>
      <c r="T170" s="78">
        <v>1000</v>
      </c>
      <c r="U170" s="78">
        <v>1350</v>
      </c>
      <c r="V170" s="79">
        <f t="shared" si="14"/>
        <v>9416.8693009118542</v>
      </c>
      <c r="W170" s="79">
        <f t="shared" si="15"/>
        <v>1412.530395136778</v>
      </c>
      <c r="X170" s="78">
        <v>225</v>
      </c>
      <c r="Y170" s="78">
        <v>40</v>
      </c>
      <c r="Z170" s="53">
        <f t="shared" si="16"/>
        <v>11094.399696048633</v>
      </c>
      <c r="AA170" s="53">
        <f t="shared" si="17"/>
        <v>9681.8693009118542</v>
      </c>
      <c r="AB170" s="65"/>
      <c r="AC170" s="91"/>
    </row>
    <row r="171" spans="1:29">
      <c r="A171" s="71" t="s">
        <v>1505</v>
      </c>
      <c r="B171" s="72">
        <v>43780</v>
      </c>
      <c r="C171" s="72">
        <v>43804</v>
      </c>
      <c r="D171" s="73" t="s">
        <v>1490</v>
      </c>
      <c r="E171" s="74" t="s">
        <v>1289</v>
      </c>
      <c r="F171" s="73">
        <v>8.11</v>
      </c>
      <c r="G171" s="73" t="s">
        <v>1290</v>
      </c>
      <c r="H171" s="73">
        <v>4</v>
      </c>
      <c r="I171" s="73" t="s">
        <v>44</v>
      </c>
      <c r="J171" s="73" t="s">
        <v>1291</v>
      </c>
      <c r="K171" s="73">
        <v>2500</v>
      </c>
      <c r="L171" s="73" t="s">
        <v>909</v>
      </c>
      <c r="M171" s="73">
        <v>275</v>
      </c>
      <c r="N171" s="75">
        <v>387000</v>
      </c>
      <c r="O171" s="75">
        <v>320000</v>
      </c>
      <c r="P171" s="75">
        <v>371684.22</v>
      </c>
      <c r="Q171" s="76">
        <v>65000</v>
      </c>
      <c r="R171" s="77">
        <f t="shared" si="12"/>
        <v>452000</v>
      </c>
      <c r="S171" s="78">
        <f t="shared" si="13"/>
        <v>6869.300911854104</v>
      </c>
      <c r="T171" s="78">
        <v>1000</v>
      </c>
      <c r="U171" s="78">
        <v>1350</v>
      </c>
      <c r="V171" s="79">
        <f t="shared" si="14"/>
        <v>9219.3009118541049</v>
      </c>
      <c r="W171" s="79">
        <f t="shared" si="15"/>
        <v>1382.8951367781158</v>
      </c>
      <c r="X171" s="78">
        <v>225</v>
      </c>
      <c r="Y171" s="78">
        <v>40</v>
      </c>
      <c r="Z171" s="53">
        <f t="shared" si="16"/>
        <v>10867.19604863222</v>
      </c>
      <c r="AA171" s="53">
        <f t="shared" si="17"/>
        <v>9484.3009118541049</v>
      </c>
      <c r="AB171" s="65"/>
      <c r="AC171" s="91"/>
    </row>
    <row r="172" spans="1:29">
      <c r="A172" s="71" t="s">
        <v>1505</v>
      </c>
      <c r="B172" s="72">
        <v>43780</v>
      </c>
      <c r="C172" s="72">
        <v>43804</v>
      </c>
      <c r="D172" s="73" t="s">
        <v>1489</v>
      </c>
      <c r="E172" s="74" t="s">
        <v>589</v>
      </c>
      <c r="F172" s="73">
        <v>7.12</v>
      </c>
      <c r="G172" s="73" t="s">
        <v>590</v>
      </c>
      <c r="H172" s="73">
        <v>4.5</v>
      </c>
      <c r="I172" s="73" t="s">
        <v>22</v>
      </c>
      <c r="J172" s="73" t="s">
        <v>591</v>
      </c>
      <c r="K172" s="73">
        <v>3000</v>
      </c>
      <c r="L172" s="73" t="s">
        <v>592</v>
      </c>
      <c r="M172" s="73">
        <v>262</v>
      </c>
      <c r="N172" s="75">
        <v>561500</v>
      </c>
      <c r="O172" s="75">
        <v>570000</v>
      </c>
      <c r="P172" s="75">
        <v>450000</v>
      </c>
      <c r="Q172" s="76">
        <v>65000</v>
      </c>
      <c r="R172" s="77">
        <f t="shared" si="12"/>
        <v>626500</v>
      </c>
      <c r="S172" s="78">
        <f t="shared" si="13"/>
        <v>9521.2765957446809</v>
      </c>
      <c r="T172" s="78">
        <v>1000</v>
      </c>
      <c r="U172" s="78">
        <v>1350</v>
      </c>
      <c r="V172" s="79">
        <f t="shared" si="14"/>
        <v>11871.276595744681</v>
      </c>
      <c r="W172" s="79">
        <f t="shared" si="15"/>
        <v>1780.691489361702</v>
      </c>
      <c r="X172" s="78">
        <v>225</v>
      </c>
      <c r="Y172" s="78">
        <v>40</v>
      </c>
      <c r="Z172" s="53">
        <f t="shared" si="16"/>
        <v>13916.968085106382</v>
      </c>
      <c r="AA172" s="53">
        <f t="shared" si="17"/>
        <v>12136.276595744681</v>
      </c>
      <c r="AB172" s="65"/>
      <c r="AC172" s="91"/>
    </row>
    <row r="173" spans="1:29">
      <c r="A173" s="71" t="s">
        <v>1505</v>
      </c>
      <c r="B173" s="72">
        <v>43780</v>
      </c>
      <c r="C173" s="72">
        <v>43804</v>
      </c>
      <c r="D173" s="73" t="s">
        <v>1490</v>
      </c>
      <c r="E173" s="74" t="s">
        <v>1298</v>
      </c>
      <c r="F173" s="73">
        <v>7.12</v>
      </c>
      <c r="G173" s="73" t="s">
        <v>1299</v>
      </c>
      <c r="H173" s="73">
        <v>4</v>
      </c>
      <c r="I173" s="73" t="s">
        <v>50</v>
      </c>
      <c r="J173" s="73" t="s">
        <v>1300</v>
      </c>
      <c r="K173" s="73">
        <v>1600</v>
      </c>
      <c r="L173" s="73" t="s">
        <v>94</v>
      </c>
      <c r="M173" s="73">
        <v>312</v>
      </c>
      <c r="N173" s="75">
        <v>244000</v>
      </c>
      <c r="O173" s="75">
        <v>150000</v>
      </c>
      <c r="P173" s="75">
        <v>156000</v>
      </c>
      <c r="Q173" s="76">
        <v>65000</v>
      </c>
      <c r="R173" s="77">
        <f t="shared" si="12"/>
        <v>309000</v>
      </c>
      <c r="S173" s="78">
        <f t="shared" si="13"/>
        <v>4696.0486322188453</v>
      </c>
      <c r="T173" s="78">
        <v>1000</v>
      </c>
      <c r="U173" s="78">
        <v>1350</v>
      </c>
      <c r="V173" s="79">
        <f t="shared" si="14"/>
        <v>7046.0486322188453</v>
      </c>
      <c r="W173" s="79">
        <f t="shared" si="15"/>
        <v>1056.9072948328267</v>
      </c>
      <c r="X173" s="78">
        <v>225</v>
      </c>
      <c r="Y173" s="78">
        <v>40</v>
      </c>
      <c r="Z173" s="53">
        <f t="shared" si="16"/>
        <v>8367.9559270516729</v>
      </c>
      <c r="AA173" s="53">
        <f t="shared" si="17"/>
        <v>7311.0486322188453</v>
      </c>
      <c r="AB173" s="65"/>
      <c r="AC173" s="91"/>
    </row>
    <row r="174" spans="1:29">
      <c r="A174" s="71" t="s">
        <v>1505</v>
      </c>
      <c r="B174" s="72">
        <v>43780</v>
      </c>
      <c r="C174" s="72">
        <v>43804</v>
      </c>
      <c r="D174" s="73" t="s">
        <v>1489</v>
      </c>
      <c r="E174" s="74" t="s">
        <v>602</v>
      </c>
      <c r="F174" s="73">
        <v>8.9</v>
      </c>
      <c r="G174" s="73" t="s">
        <v>603</v>
      </c>
      <c r="H174" s="73">
        <v>4</v>
      </c>
      <c r="I174" s="73" t="s">
        <v>22</v>
      </c>
      <c r="J174" s="73" t="s">
        <v>604</v>
      </c>
      <c r="K174" s="73">
        <v>2500</v>
      </c>
      <c r="L174" s="73" t="s">
        <v>389</v>
      </c>
      <c r="M174" s="73">
        <v>438</v>
      </c>
      <c r="N174" s="75">
        <v>504000</v>
      </c>
      <c r="O174" s="75">
        <v>290000</v>
      </c>
      <c r="P174" s="75">
        <v>282500</v>
      </c>
      <c r="Q174" s="76">
        <v>65000</v>
      </c>
      <c r="R174" s="77">
        <f t="shared" si="12"/>
        <v>569000</v>
      </c>
      <c r="S174" s="78">
        <f t="shared" si="13"/>
        <v>8647.4164133738614</v>
      </c>
      <c r="T174" s="78">
        <v>1000</v>
      </c>
      <c r="U174" s="78">
        <v>1350</v>
      </c>
      <c r="V174" s="79">
        <f t="shared" si="14"/>
        <v>10997.416413373861</v>
      </c>
      <c r="W174" s="79">
        <f t="shared" si="15"/>
        <v>1649.6124620060791</v>
      </c>
      <c r="X174" s="78">
        <v>225</v>
      </c>
      <c r="Y174" s="78">
        <v>40</v>
      </c>
      <c r="Z174" s="53">
        <f t="shared" si="16"/>
        <v>12912.02887537994</v>
      </c>
      <c r="AA174" s="53">
        <f t="shared" si="17"/>
        <v>11262.416413373861</v>
      </c>
      <c r="AB174" s="65"/>
      <c r="AC174" s="91"/>
    </row>
    <row r="175" spans="1:29" s="65" customFormat="1">
      <c r="A175" s="71" t="s">
        <v>1505</v>
      </c>
      <c r="B175" s="72">
        <v>43780</v>
      </c>
      <c r="C175" s="72">
        <v>43804</v>
      </c>
      <c r="D175" s="73" t="s">
        <v>1490</v>
      </c>
      <c r="E175" s="74" t="s">
        <v>1307</v>
      </c>
      <c r="F175" s="73">
        <v>7.2</v>
      </c>
      <c r="G175" s="73" t="s">
        <v>1308</v>
      </c>
      <c r="H175" s="73">
        <v>4</v>
      </c>
      <c r="I175" s="73" t="s">
        <v>234</v>
      </c>
      <c r="J175" s="73" t="s">
        <v>1309</v>
      </c>
      <c r="K175" s="73">
        <v>2500</v>
      </c>
      <c r="L175" s="73" t="s">
        <v>24</v>
      </c>
      <c r="M175" s="73">
        <v>276</v>
      </c>
      <c r="N175" s="75">
        <v>294500</v>
      </c>
      <c r="O175" s="75">
        <v>230000</v>
      </c>
      <c r="P175" s="75">
        <v>253130.44</v>
      </c>
      <c r="Q175" s="76">
        <v>65000</v>
      </c>
      <c r="R175" s="77">
        <f t="shared" si="12"/>
        <v>359500</v>
      </c>
      <c r="S175" s="78">
        <f t="shared" si="13"/>
        <v>5463.5258358662613</v>
      </c>
      <c r="T175" s="78">
        <v>1000</v>
      </c>
      <c r="U175" s="78">
        <v>1350</v>
      </c>
      <c r="V175" s="79">
        <f t="shared" si="14"/>
        <v>7813.5258358662613</v>
      </c>
      <c r="W175" s="79">
        <f t="shared" si="15"/>
        <v>1172.0288753799391</v>
      </c>
      <c r="X175" s="78">
        <v>225</v>
      </c>
      <c r="Y175" s="78">
        <v>40</v>
      </c>
      <c r="Z175" s="53">
        <f t="shared" si="16"/>
        <v>9250.5547112462009</v>
      </c>
      <c r="AA175" s="53">
        <f t="shared" si="17"/>
        <v>8078.5258358662613</v>
      </c>
      <c r="AC175" s="91"/>
    </row>
    <row r="176" spans="1:29" s="65" customFormat="1">
      <c r="A176" s="71" t="s">
        <v>1505</v>
      </c>
      <c r="B176" s="72">
        <v>43780</v>
      </c>
      <c r="C176" s="72">
        <v>43804</v>
      </c>
      <c r="D176" s="73" t="s">
        <v>1489</v>
      </c>
      <c r="E176" s="74" t="s">
        <v>622</v>
      </c>
      <c r="F176" s="73">
        <v>6.11</v>
      </c>
      <c r="G176" s="73" t="s">
        <v>623</v>
      </c>
      <c r="H176" s="73">
        <v>4</v>
      </c>
      <c r="I176" s="73" t="s">
        <v>247</v>
      </c>
      <c r="J176" s="73" t="s">
        <v>624</v>
      </c>
      <c r="K176" s="73">
        <v>3000</v>
      </c>
      <c r="L176" s="73" t="s">
        <v>300</v>
      </c>
      <c r="M176" s="73">
        <v>424</v>
      </c>
      <c r="N176" s="75">
        <v>560000</v>
      </c>
      <c r="O176" s="75">
        <v>290000</v>
      </c>
      <c r="P176" s="75">
        <v>265421.06</v>
      </c>
      <c r="Q176" s="76">
        <v>65000</v>
      </c>
      <c r="R176" s="77">
        <f t="shared" si="12"/>
        <v>625000</v>
      </c>
      <c r="S176" s="78">
        <f t="shared" si="13"/>
        <v>9498.4802431610951</v>
      </c>
      <c r="T176" s="78">
        <v>1000</v>
      </c>
      <c r="U176" s="78">
        <v>1350</v>
      </c>
      <c r="V176" s="79">
        <f t="shared" si="14"/>
        <v>11848.480243161095</v>
      </c>
      <c r="W176" s="79">
        <f t="shared" si="15"/>
        <v>1777.2720364741642</v>
      </c>
      <c r="X176" s="78">
        <v>225</v>
      </c>
      <c r="Y176" s="78">
        <v>40</v>
      </c>
      <c r="Z176" s="53">
        <f t="shared" si="16"/>
        <v>13890.752279635259</v>
      </c>
      <c r="AA176" s="53">
        <f t="shared" si="17"/>
        <v>12113.480243161095</v>
      </c>
      <c r="AC176" s="91"/>
    </row>
    <row r="177" spans="1:29" s="65" customFormat="1">
      <c r="A177" s="71" t="s">
        <v>1505</v>
      </c>
      <c r="B177" s="72">
        <v>43780</v>
      </c>
      <c r="C177" s="72">
        <v>43804</v>
      </c>
      <c r="D177" s="73" t="s">
        <v>1490</v>
      </c>
      <c r="E177" s="74" t="s">
        <v>1337</v>
      </c>
      <c r="F177" s="73">
        <v>7.6</v>
      </c>
      <c r="G177" s="73" t="s">
        <v>1338</v>
      </c>
      <c r="H177" s="73">
        <v>4</v>
      </c>
      <c r="I177" s="73" t="s">
        <v>22</v>
      </c>
      <c r="J177" s="73" t="s">
        <v>1339</v>
      </c>
      <c r="K177" s="73">
        <v>2000</v>
      </c>
      <c r="L177" s="73" t="s">
        <v>24</v>
      </c>
      <c r="M177" s="73">
        <v>934</v>
      </c>
      <c r="N177" s="75">
        <v>401000</v>
      </c>
      <c r="O177" s="75">
        <v>150000</v>
      </c>
      <c r="P177" s="75">
        <v>182857.14</v>
      </c>
      <c r="Q177" s="76">
        <v>65000</v>
      </c>
      <c r="R177" s="77">
        <f t="shared" si="12"/>
        <v>466000</v>
      </c>
      <c r="S177" s="78">
        <f t="shared" si="13"/>
        <v>7082.066869300912</v>
      </c>
      <c r="T177" s="78">
        <v>1000</v>
      </c>
      <c r="U177" s="78">
        <v>1350</v>
      </c>
      <c r="V177" s="79">
        <f t="shared" si="14"/>
        <v>9432.066869300912</v>
      </c>
      <c r="W177" s="79">
        <f t="shared" si="15"/>
        <v>1414.8100303951367</v>
      </c>
      <c r="X177" s="78">
        <v>225</v>
      </c>
      <c r="Y177" s="78">
        <v>40</v>
      </c>
      <c r="Z177" s="53">
        <f t="shared" si="16"/>
        <v>11111.876899696048</v>
      </c>
      <c r="AA177" s="53">
        <f t="shared" si="17"/>
        <v>9697.066869300912</v>
      </c>
      <c r="AC177" s="91"/>
    </row>
    <row r="178" spans="1:29" s="65" customFormat="1">
      <c r="A178" s="71" t="s">
        <v>1505</v>
      </c>
      <c r="B178" s="72">
        <v>43780</v>
      </c>
      <c r="C178" s="72">
        <v>43804</v>
      </c>
      <c r="D178" s="73" t="s">
        <v>1489</v>
      </c>
      <c r="E178" s="74" t="s">
        <v>680</v>
      </c>
      <c r="F178" s="73">
        <v>10.3</v>
      </c>
      <c r="G178" s="73" t="s">
        <v>681</v>
      </c>
      <c r="H178" s="73">
        <v>4</v>
      </c>
      <c r="I178" s="73" t="s">
        <v>22</v>
      </c>
      <c r="J178" s="73" t="s">
        <v>682</v>
      </c>
      <c r="K178" s="73">
        <v>1400</v>
      </c>
      <c r="L178" s="73" t="s">
        <v>56</v>
      </c>
      <c r="M178" s="73">
        <v>320</v>
      </c>
      <c r="N178" s="75">
        <v>541000</v>
      </c>
      <c r="O178" s="75">
        <v>480000</v>
      </c>
      <c r="P178" s="75">
        <v>182217.39</v>
      </c>
      <c r="Q178" s="76">
        <v>65000</v>
      </c>
      <c r="R178" s="77">
        <f t="shared" si="12"/>
        <v>606000</v>
      </c>
      <c r="S178" s="78">
        <f t="shared" si="13"/>
        <v>9209.7264437689973</v>
      </c>
      <c r="T178" s="78">
        <v>1000</v>
      </c>
      <c r="U178" s="78">
        <v>1350</v>
      </c>
      <c r="V178" s="79">
        <f t="shared" si="14"/>
        <v>11559.726443768997</v>
      </c>
      <c r="W178" s="79">
        <f t="shared" si="15"/>
        <v>1733.9589665653496</v>
      </c>
      <c r="X178" s="78">
        <v>225</v>
      </c>
      <c r="Y178" s="78">
        <v>40</v>
      </c>
      <c r="Z178" s="53">
        <f t="shared" si="16"/>
        <v>13558.685410334347</v>
      </c>
      <c r="AA178" s="53">
        <f t="shared" si="17"/>
        <v>11824.726443768997</v>
      </c>
      <c r="AC178" s="91"/>
    </row>
    <row r="179" spans="1:29" s="67" customFormat="1">
      <c r="A179" s="71" t="s">
        <v>1505</v>
      </c>
      <c r="B179" s="72">
        <v>43780</v>
      </c>
      <c r="C179" s="72">
        <v>43804</v>
      </c>
      <c r="D179" s="73" t="s">
        <v>1489</v>
      </c>
      <c r="E179" s="74" t="s">
        <v>683</v>
      </c>
      <c r="F179" s="73">
        <v>12.11</v>
      </c>
      <c r="G179" s="73" t="s">
        <v>684</v>
      </c>
      <c r="H179" s="73">
        <v>4.5</v>
      </c>
      <c r="I179" s="73" t="s">
        <v>30</v>
      </c>
      <c r="J179" s="73" t="s">
        <v>685</v>
      </c>
      <c r="K179" s="73">
        <v>1400</v>
      </c>
      <c r="L179" s="73" t="s">
        <v>109</v>
      </c>
      <c r="M179" s="73">
        <v>633</v>
      </c>
      <c r="N179" s="75">
        <v>910500</v>
      </c>
      <c r="O179" s="75">
        <v>670000</v>
      </c>
      <c r="P179" s="75">
        <v>1051850</v>
      </c>
      <c r="Q179" s="76">
        <v>65000</v>
      </c>
      <c r="R179" s="77">
        <f t="shared" si="12"/>
        <v>975500</v>
      </c>
      <c r="S179" s="78">
        <f t="shared" si="13"/>
        <v>14825.227963525836</v>
      </c>
      <c r="T179" s="78">
        <v>1000</v>
      </c>
      <c r="U179" s="78">
        <v>1350</v>
      </c>
      <c r="V179" s="79">
        <f t="shared" si="14"/>
        <v>17175.227963525838</v>
      </c>
      <c r="W179" s="79">
        <f t="shared" si="15"/>
        <v>2576.2841945288756</v>
      </c>
      <c r="X179" s="78">
        <v>225</v>
      </c>
      <c r="Y179" s="78">
        <v>40</v>
      </c>
      <c r="Z179" s="53">
        <f t="shared" si="16"/>
        <v>20016.512158054713</v>
      </c>
      <c r="AA179" s="53">
        <f t="shared" si="17"/>
        <v>17440.227963525838</v>
      </c>
      <c r="AB179" s="65"/>
      <c r="AC179" s="91"/>
    </row>
    <row r="180" spans="1:29" s="65" customFormat="1">
      <c r="A180" s="71" t="s">
        <v>1505</v>
      </c>
      <c r="B180" s="72">
        <v>43780</v>
      </c>
      <c r="C180" s="72">
        <v>43804</v>
      </c>
      <c r="D180" s="73" t="s">
        <v>1489</v>
      </c>
      <c r="E180" s="74" t="s">
        <v>704</v>
      </c>
      <c r="F180" s="73">
        <v>8.4</v>
      </c>
      <c r="G180" s="73" t="s">
        <v>705</v>
      </c>
      <c r="H180" s="73">
        <v>4</v>
      </c>
      <c r="I180" s="73" t="s">
        <v>696</v>
      </c>
      <c r="J180" s="73" t="s">
        <v>706</v>
      </c>
      <c r="K180" s="73">
        <v>2000</v>
      </c>
      <c r="L180" s="73" t="s">
        <v>37</v>
      </c>
      <c r="M180" s="73">
        <v>1090</v>
      </c>
      <c r="N180" s="75">
        <v>370000</v>
      </c>
      <c r="O180" s="75">
        <v>220000</v>
      </c>
      <c r="P180" s="75">
        <v>260333.33</v>
      </c>
      <c r="Q180" s="76">
        <v>65000</v>
      </c>
      <c r="R180" s="77">
        <f t="shared" si="12"/>
        <v>435000</v>
      </c>
      <c r="S180" s="78">
        <f t="shared" si="13"/>
        <v>6610.9422492401218</v>
      </c>
      <c r="T180" s="78">
        <v>1000</v>
      </c>
      <c r="U180" s="78">
        <v>1350</v>
      </c>
      <c r="V180" s="79">
        <f t="shared" si="14"/>
        <v>8960.9422492401209</v>
      </c>
      <c r="W180" s="79">
        <f t="shared" si="15"/>
        <v>1344.141337386018</v>
      </c>
      <c r="X180" s="78">
        <v>225</v>
      </c>
      <c r="Y180" s="78">
        <v>40</v>
      </c>
      <c r="Z180" s="53">
        <f t="shared" si="16"/>
        <v>10570.083586626139</v>
      </c>
      <c r="AA180" s="53">
        <f t="shared" si="17"/>
        <v>9225.9422492401209</v>
      </c>
      <c r="AC180" s="91"/>
    </row>
    <row r="181" spans="1:29">
      <c r="A181" s="71" t="s">
        <v>1505</v>
      </c>
      <c r="B181" s="72">
        <v>43780</v>
      </c>
      <c r="C181" s="72">
        <v>43804</v>
      </c>
      <c r="D181" s="73" t="s">
        <v>1490</v>
      </c>
      <c r="E181" s="74" t="s">
        <v>1364</v>
      </c>
      <c r="F181" s="73">
        <v>10.11</v>
      </c>
      <c r="G181" s="73" t="s">
        <v>1357</v>
      </c>
      <c r="H181" s="73">
        <v>4</v>
      </c>
      <c r="I181" s="73" t="s">
        <v>22</v>
      </c>
      <c r="J181" s="73" t="s">
        <v>1365</v>
      </c>
      <c r="K181" s="73">
        <v>2000</v>
      </c>
      <c r="L181" s="73" t="s">
        <v>134</v>
      </c>
      <c r="M181" s="73">
        <v>152</v>
      </c>
      <c r="N181" s="75">
        <v>616000</v>
      </c>
      <c r="O181" s="75">
        <v>620000</v>
      </c>
      <c r="P181" s="75">
        <v>1460000</v>
      </c>
      <c r="Q181" s="76">
        <v>65000</v>
      </c>
      <c r="R181" s="77">
        <f t="shared" si="12"/>
        <v>681000</v>
      </c>
      <c r="S181" s="78">
        <f t="shared" si="13"/>
        <v>10349.544072948329</v>
      </c>
      <c r="T181" s="78">
        <v>1000</v>
      </c>
      <c r="U181" s="78">
        <v>1350</v>
      </c>
      <c r="V181" s="79">
        <f t="shared" si="14"/>
        <v>12699.544072948329</v>
      </c>
      <c r="W181" s="79">
        <f t="shared" si="15"/>
        <v>1904.9316109422493</v>
      </c>
      <c r="X181" s="78">
        <v>225</v>
      </c>
      <c r="Y181" s="78">
        <v>40</v>
      </c>
      <c r="Z181" s="53">
        <f t="shared" si="16"/>
        <v>14869.475683890578</v>
      </c>
      <c r="AA181" s="53">
        <f t="shared" si="17"/>
        <v>12964.544072948329</v>
      </c>
      <c r="AB181" s="65"/>
      <c r="AC181" s="91"/>
    </row>
    <row r="182" spans="1:29">
      <c r="A182" s="71" t="s">
        <v>1505</v>
      </c>
      <c r="B182" s="72">
        <v>43780</v>
      </c>
      <c r="C182" s="72">
        <v>43804</v>
      </c>
      <c r="D182" s="73" t="s">
        <v>1489</v>
      </c>
      <c r="E182" s="74" t="s">
        <v>723</v>
      </c>
      <c r="F182" s="73">
        <v>9.1199999999999992</v>
      </c>
      <c r="G182" s="73" t="s">
        <v>724</v>
      </c>
      <c r="H182" s="73">
        <v>4.5</v>
      </c>
      <c r="I182" s="73" t="s">
        <v>30</v>
      </c>
      <c r="J182" s="73" t="s">
        <v>725</v>
      </c>
      <c r="K182" s="73">
        <v>1400</v>
      </c>
      <c r="L182" s="73" t="s">
        <v>46</v>
      </c>
      <c r="M182" s="73">
        <v>1067</v>
      </c>
      <c r="N182" s="75">
        <v>381000</v>
      </c>
      <c r="O182" s="75">
        <v>220000</v>
      </c>
      <c r="P182" s="75">
        <v>0</v>
      </c>
      <c r="Q182" s="76">
        <v>65000</v>
      </c>
      <c r="R182" s="77">
        <f t="shared" si="12"/>
        <v>446000</v>
      </c>
      <c r="S182" s="78">
        <f t="shared" si="13"/>
        <v>6778.1155015197573</v>
      </c>
      <c r="T182" s="78">
        <v>1000</v>
      </c>
      <c r="U182" s="78">
        <v>1350</v>
      </c>
      <c r="V182" s="79">
        <f t="shared" si="14"/>
        <v>9128.1155015197583</v>
      </c>
      <c r="W182" s="79">
        <f t="shared" si="15"/>
        <v>1369.2173252279638</v>
      </c>
      <c r="X182" s="78">
        <v>225</v>
      </c>
      <c r="Y182" s="78">
        <v>40</v>
      </c>
      <c r="Z182" s="53">
        <f t="shared" si="16"/>
        <v>10762.332826747723</v>
      </c>
      <c r="AA182" s="53">
        <f t="shared" si="17"/>
        <v>9393.1155015197583</v>
      </c>
      <c r="AB182" s="65"/>
      <c r="AC182" s="91"/>
    </row>
    <row r="183" spans="1:29">
      <c r="A183" s="71" t="s">
        <v>1505</v>
      </c>
      <c r="B183" s="72">
        <v>43780</v>
      </c>
      <c r="C183" s="72">
        <v>43804</v>
      </c>
      <c r="D183" s="73" t="s">
        <v>1490</v>
      </c>
      <c r="E183" s="74" t="s">
        <v>1368</v>
      </c>
      <c r="F183" s="73">
        <v>7.4</v>
      </c>
      <c r="G183" s="73" t="s">
        <v>1369</v>
      </c>
      <c r="H183" s="73">
        <v>4</v>
      </c>
      <c r="I183" s="73" t="s">
        <v>30</v>
      </c>
      <c r="J183" s="73" t="s">
        <v>1370</v>
      </c>
      <c r="K183" s="73">
        <v>1600</v>
      </c>
      <c r="L183" s="73" t="s">
        <v>24</v>
      </c>
      <c r="M183" s="73">
        <v>1298</v>
      </c>
      <c r="N183" s="75">
        <v>315500</v>
      </c>
      <c r="O183" s="75">
        <v>100000</v>
      </c>
      <c r="P183" s="75">
        <v>124043.48</v>
      </c>
      <c r="Q183" s="76">
        <v>65000</v>
      </c>
      <c r="R183" s="77">
        <f t="shared" si="12"/>
        <v>380500</v>
      </c>
      <c r="S183" s="78">
        <f t="shared" si="13"/>
        <v>5782.6747720364747</v>
      </c>
      <c r="T183" s="78">
        <v>1000</v>
      </c>
      <c r="U183" s="78">
        <v>1350</v>
      </c>
      <c r="V183" s="79">
        <f t="shared" si="14"/>
        <v>8132.6747720364747</v>
      </c>
      <c r="W183" s="79">
        <f t="shared" si="15"/>
        <v>1219.9012158054711</v>
      </c>
      <c r="X183" s="78">
        <v>225</v>
      </c>
      <c r="Y183" s="78">
        <v>40</v>
      </c>
      <c r="Z183" s="53">
        <f t="shared" si="16"/>
        <v>9617.5759878419449</v>
      </c>
      <c r="AA183" s="53">
        <f t="shared" si="17"/>
        <v>8397.6747720364747</v>
      </c>
      <c r="AB183" s="65"/>
      <c r="AC183" s="91"/>
    </row>
    <row r="184" spans="1:29">
      <c r="A184" s="71" t="s">
        <v>1505</v>
      </c>
      <c r="B184" s="72">
        <v>43780</v>
      </c>
      <c r="C184" s="72">
        <v>43804</v>
      </c>
      <c r="D184" s="73" t="s">
        <v>1489</v>
      </c>
      <c r="E184" s="74" t="s">
        <v>755</v>
      </c>
      <c r="F184" s="73">
        <v>10.3</v>
      </c>
      <c r="G184" s="73" t="s">
        <v>748</v>
      </c>
      <c r="H184" s="73">
        <v>3.5</v>
      </c>
      <c r="I184" s="73" t="s">
        <v>27</v>
      </c>
      <c r="J184" s="73" t="s">
        <v>756</v>
      </c>
      <c r="K184" s="73">
        <v>2000</v>
      </c>
      <c r="L184" s="73" t="s">
        <v>52</v>
      </c>
      <c r="M184" s="73">
        <v>292</v>
      </c>
      <c r="N184" s="75">
        <v>155000</v>
      </c>
      <c r="O184" s="75">
        <v>40000</v>
      </c>
      <c r="P184" s="75">
        <v>190000</v>
      </c>
      <c r="Q184" s="76">
        <v>65000</v>
      </c>
      <c r="R184" s="77">
        <f t="shared" si="12"/>
        <v>220000</v>
      </c>
      <c r="S184" s="78">
        <f t="shared" si="13"/>
        <v>3343.4650455927053</v>
      </c>
      <c r="T184" s="78">
        <v>1000</v>
      </c>
      <c r="U184" s="78">
        <v>1350</v>
      </c>
      <c r="V184" s="79">
        <f t="shared" si="14"/>
        <v>5693.4650455927058</v>
      </c>
      <c r="W184" s="79">
        <f t="shared" si="15"/>
        <v>854.01975683890589</v>
      </c>
      <c r="X184" s="78">
        <v>225</v>
      </c>
      <c r="Y184" s="78">
        <v>40</v>
      </c>
      <c r="Z184" s="53">
        <f t="shared" si="16"/>
        <v>6812.4848024316116</v>
      </c>
      <c r="AA184" s="53">
        <f t="shared" si="17"/>
        <v>5958.4650455927058</v>
      </c>
      <c r="AB184" s="65"/>
      <c r="AC184" s="91"/>
    </row>
    <row r="185" spans="1:29">
      <c r="A185" s="71" t="s">
        <v>1505</v>
      </c>
      <c r="B185" s="72">
        <v>43780</v>
      </c>
      <c r="C185" s="72">
        <v>43804</v>
      </c>
      <c r="D185" s="73" t="s">
        <v>1490</v>
      </c>
      <c r="E185" s="74" t="s">
        <v>1403</v>
      </c>
      <c r="F185" s="73">
        <v>10.11</v>
      </c>
      <c r="G185" s="73" t="s">
        <v>1393</v>
      </c>
      <c r="H185" s="73">
        <v>4.5</v>
      </c>
      <c r="I185" s="73" t="s">
        <v>83</v>
      </c>
      <c r="J185" s="73" t="s">
        <v>1404</v>
      </c>
      <c r="K185" s="73">
        <v>1500</v>
      </c>
      <c r="L185" s="73" t="s">
        <v>86</v>
      </c>
      <c r="M185" s="73">
        <v>1313</v>
      </c>
      <c r="N185" s="75">
        <v>755000</v>
      </c>
      <c r="O185" s="75">
        <v>400000</v>
      </c>
      <c r="P185" s="75">
        <v>494850</v>
      </c>
      <c r="Q185" s="76">
        <v>65000</v>
      </c>
      <c r="R185" s="77">
        <f t="shared" si="12"/>
        <v>820000</v>
      </c>
      <c r="S185" s="78">
        <f t="shared" si="13"/>
        <v>12462.006079027356</v>
      </c>
      <c r="T185" s="78">
        <v>1000</v>
      </c>
      <c r="U185" s="78">
        <v>1350</v>
      </c>
      <c r="V185" s="79">
        <f t="shared" si="14"/>
        <v>14812.006079027356</v>
      </c>
      <c r="W185" s="79">
        <f t="shared" si="15"/>
        <v>2221.8009118541036</v>
      </c>
      <c r="X185" s="78">
        <v>225</v>
      </c>
      <c r="Y185" s="78">
        <v>40</v>
      </c>
      <c r="Z185" s="53">
        <f t="shared" si="16"/>
        <v>17298.806990881461</v>
      </c>
      <c r="AA185" s="53">
        <f t="shared" si="17"/>
        <v>15077.006079027356</v>
      </c>
      <c r="AB185" s="65"/>
      <c r="AC185" s="91"/>
    </row>
    <row r="186" spans="1:29">
      <c r="A186" s="71" t="s">
        <v>1505</v>
      </c>
      <c r="B186" s="72">
        <v>43780</v>
      </c>
      <c r="C186" s="72">
        <v>43804</v>
      </c>
      <c r="D186" s="73" t="s">
        <v>1490</v>
      </c>
      <c r="E186" s="74" t="s">
        <v>1405</v>
      </c>
      <c r="F186" s="73">
        <v>11.11</v>
      </c>
      <c r="G186" s="73" t="s">
        <v>1406</v>
      </c>
      <c r="H186" s="73">
        <v>4</v>
      </c>
      <c r="I186" s="73" t="s">
        <v>30</v>
      </c>
      <c r="J186" s="73" t="s">
        <v>1407</v>
      </c>
      <c r="K186" s="73">
        <v>1500</v>
      </c>
      <c r="L186" s="73" t="s">
        <v>134</v>
      </c>
      <c r="M186" s="73">
        <v>193</v>
      </c>
      <c r="N186" s="75">
        <v>468000</v>
      </c>
      <c r="O186" s="75">
        <v>320000</v>
      </c>
      <c r="P186" s="75">
        <v>450000</v>
      </c>
      <c r="Q186" s="76">
        <v>65000</v>
      </c>
      <c r="R186" s="77">
        <f t="shared" si="12"/>
        <v>533000</v>
      </c>
      <c r="S186" s="78">
        <f t="shared" si="13"/>
        <v>8100.3039513677813</v>
      </c>
      <c r="T186" s="78">
        <v>1000</v>
      </c>
      <c r="U186" s="78">
        <v>1350</v>
      </c>
      <c r="V186" s="79">
        <f t="shared" si="14"/>
        <v>10450.303951367781</v>
      </c>
      <c r="W186" s="79">
        <f t="shared" si="15"/>
        <v>1567.5455927051671</v>
      </c>
      <c r="X186" s="78">
        <v>225</v>
      </c>
      <c r="Y186" s="78">
        <v>40</v>
      </c>
      <c r="Z186" s="53">
        <f t="shared" si="16"/>
        <v>12282.849544072949</v>
      </c>
      <c r="AA186" s="53">
        <f t="shared" si="17"/>
        <v>10715.303951367781</v>
      </c>
      <c r="AB186" s="65"/>
      <c r="AC186" s="91"/>
    </row>
    <row r="187" spans="1:29">
      <c r="A187" s="71" t="s">
        <v>1505</v>
      </c>
      <c r="B187" s="72">
        <v>43780</v>
      </c>
      <c r="C187" s="72">
        <v>43804</v>
      </c>
      <c r="D187" s="73" t="s">
        <v>1489</v>
      </c>
      <c r="E187" s="74" t="s">
        <v>766</v>
      </c>
      <c r="F187" s="73">
        <v>12.12</v>
      </c>
      <c r="G187" s="73" t="s">
        <v>767</v>
      </c>
      <c r="H187" s="73">
        <v>4.5</v>
      </c>
      <c r="I187" s="73" t="s">
        <v>50</v>
      </c>
      <c r="J187" s="73" t="s">
        <v>768</v>
      </c>
      <c r="K187" s="73">
        <v>1600</v>
      </c>
      <c r="L187" s="73" t="s">
        <v>56</v>
      </c>
      <c r="M187" s="73">
        <v>339</v>
      </c>
      <c r="N187" s="75">
        <v>971500</v>
      </c>
      <c r="O187" s="75">
        <v>800000</v>
      </c>
      <c r="P187" s="75">
        <v>834181.81</v>
      </c>
      <c r="Q187" s="76">
        <v>65000</v>
      </c>
      <c r="R187" s="77">
        <f t="shared" si="12"/>
        <v>1036500</v>
      </c>
      <c r="S187" s="78">
        <f t="shared" si="13"/>
        <v>15752.279635258359</v>
      </c>
      <c r="T187" s="78">
        <v>1000</v>
      </c>
      <c r="U187" s="78">
        <v>1350</v>
      </c>
      <c r="V187" s="79">
        <f t="shared" si="14"/>
        <v>18102.279635258361</v>
      </c>
      <c r="W187" s="79">
        <f t="shared" si="15"/>
        <v>2715.3419452887542</v>
      </c>
      <c r="X187" s="78">
        <v>225</v>
      </c>
      <c r="Y187" s="78">
        <v>40</v>
      </c>
      <c r="Z187" s="53">
        <f t="shared" si="16"/>
        <v>21082.621580547115</v>
      </c>
      <c r="AA187" s="53">
        <f t="shared" si="17"/>
        <v>18367.279635258361</v>
      </c>
      <c r="AB187" s="65"/>
      <c r="AC187" s="91"/>
    </row>
    <row r="188" spans="1:29">
      <c r="A188" s="71" t="s">
        <v>1505</v>
      </c>
      <c r="B188" s="72">
        <v>43780</v>
      </c>
      <c r="C188" s="72">
        <v>43804</v>
      </c>
      <c r="D188" s="73" t="s">
        <v>1489</v>
      </c>
      <c r="E188" s="74" t="s">
        <v>796</v>
      </c>
      <c r="F188" s="73">
        <v>8.1</v>
      </c>
      <c r="G188" s="73" t="s">
        <v>797</v>
      </c>
      <c r="H188" s="73">
        <v>4</v>
      </c>
      <c r="I188" s="73" t="s">
        <v>50</v>
      </c>
      <c r="J188" s="73" t="s">
        <v>798</v>
      </c>
      <c r="K188" s="73">
        <v>1800</v>
      </c>
      <c r="L188" s="73" t="s">
        <v>41</v>
      </c>
      <c r="M188" s="73">
        <v>262</v>
      </c>
      <c r="N188" s="75">
        <v>96500</v>
      </c>
      <c r="O188" s="75">
        <v>40000</v>
      </c>
      <c r="P188" s="75">
        <v>121370.37</v>
      </c>
      <c r="Q188" s="76">
        <v>65000</v>
      </c>
      <c r="R188" s="77">
        <f t="shared" si="12"/>
        <v>161500</v>
      </c>
      <c r="S188" s="78">
        <f t="shared" si="13"/>
        <v>2454.4072948328267</v>
      </c>
      <c r="T188" s="78">
        <v>1000</v>
      </c>
      <c r="U188" s="78">
        <v>1350</v>
      </c>
      <c r="V188" s="79">
        <f t="shared" si="14"/>
        <v>4804.4072948328267</v>
      </c>
      <c r="W188" s="79">
        <f t="shared" si="15"/>
        <v>720.661094224924</v>
      </c>
      <c r="X188" s="78">
        <v>225</v>
      </c>
      <c r="Y188" s="78">
        <v>40</v>
      </c>
      <c r="Z188" s="53">
        <f t="shared" si="16"/>
        <v>5790.0683890577511</v>
      </c>
      <c r="AA188" s="53">
        <f t="shared" si="17"/>
        <v>5069.4072948328267</v>
      </c>
      <c r="AB188" s="65"/>
      <c r="AC188" s="91"/>
    </row>
    <row r="189" spans="1:29">
      <c r="A189" s="71" t="s">
        <v>1506</v>
      </c>
      <c r="B189" s="72">
        <v>43782</v>
      </c>
      <c r="C189" s="72">
        <v>43804</v>
      </c>
      <c r="D189" s="73" t="s">
        <v>1489</v>
      </c>
      <c r="E189" s="74" t="s">
        <v>122</v>
      </c>
      <c r="F189" s="73">
        <v>10.4</v>
      </c>
      <c r="G189" s="73" t="s">
        <v>117</v>
      </c>
      <c r="H189" s="73">
        <v>4</v>
      </c>
      <c r="I189" s="73" t="s">
        <v>99</v>
      </c>
      <c r="J189" s="73" t="s">
        <v>123</v>
      </c>
      <c r="K189" s="73">
        <v>2000</v>
      </c>
      <c r="L189" s="73" t="s">
        <v>46</v>
      </c>
      <c r="M189" s="73">
        <v>661</v>
      </c>
      <c r="N189" s="75">
        <v>226500</v>
      </c>
      <c r="O189" s="75">
        <v>160000</v>
      </c>
      <c r="P189" s="75">
        <v>146333.32999999999</v>
      </c>
      <c r="Q189" s="76">
        <v>65000</v>
      </c>
      <c r="R189" s="77">
        <f t="shared" si="12"/>
        <v>291500</v>
      </c>
      <c r="S189" s="78">
        <f t="shared" si="13"/>
        <v>4430.0911854103342</v>
      </c>
      <c r="T189" s="78">
        <v>1000</v>
      </c>
      <c r="U189" s="78">
        <v>1350</v>
      </c>
      <c r="V189" s="79">
        <f t="shared" si="14"/>
        <v>6780.0911854103342</v>
      </c>
      <c r="W189" s="79">
        <f t="shared" si="15"/>
        <v>1017.0136778115501</v>
      </c>
      <c r="X189" s="78">
        <v>225</v>
      </c>
      <c r="Y189" s="78">
        <v>40</v>
      </c>
      <c r="Z189" s="53">
        <f t="shared" si="16"/>
        <v>8062.1048632218844</v>
      </c>
      <c r="AA189" s="53">
        <f t="shared" si="17"/>
        <v>7045.0911854103342</v>
      </c>
      <c r="AB189" s="65"/>
      <c r="AC189" s="91"/>
    </row>
    <row r="190" spans="1:29" s="65" customFormat="1">
      <c r="A190" s="71" t="s">
        <v>1506</v>
      </c>
      <c r="B190" s="72">
        <v>43782</v>
      </c>
      <c r="C190" s="72">
        <v>43804</v>
      </c>
      <c r="D190" s="73" t="s">
        <v>1489</v>
      </c>
      <c r="E190" s="74" t="s">
        <v>176</v>
      </c>
      <c r="F190" s="73">
        <v>5.5</v>
      </c>
      <c r="G190" s="73" t="s">
        <v>177</v>
      </c>
      <c r="H190" s="73">
        <v>4</v>
      </c>
      <c r="I190" s="73" t="s">
        <v>34</v>
      </c>
      <c r="J190" s="73" t="s">
        <v>178</v>
      </c>
      <c r="K190" s="73">
        <v>1500</v>
      </c>
      <c r="L190" s="73" t="s">
        <v>179</v>
      </c>
      <c r="M190" s="73">
        <v>646</v>
      </c>
      <c r="N190" s="75">
        <v>50000</v>
      </c>
      <c r="O190" s="75">
        <v>50000</v>
      </c>
      <c r="P190" s="75">
        <v>30269.23</v>
      </c>
      <c r="Q190" s="76">
        <v>65000</v>
      </c>
      <c r="R190" s="77">
        <f t="shared" si="12"/>
        <v>115000</v>
      </c>
      <c r="S190" s="78">
        <f t="shared" si="13"/>
        <v>1747.7203647416413</v>
      </c>
      <c r="T190" s="78">
        <v>1000</v>
      </c>
      <c r="U190" s="78">
        <v>1350</v>
      </c>
      <c r="V190" s="79">
        <f t="shared" si="14"/>
        <v>4097.7203647416409</v>
      </c>
      <c r="W190" s="79">
        <f t="shared" si="15"/>
        <v>614.65805471124611</v>
      </c>
      <c r="X190" s="78">
        <v>225</v>
      </c>
      <c r="Y190" s="78">
        <v>40</v>
      </c>
      <c r="Z190" s="53">
        <f t="shared" si="16"/>
        <v>4977.3784194528871</v>
      </c>
      <c r="AA190" s="53">
        <f t="shared" si="17"/>
        <v>4362.7203647416409</v>
      </c>
      <c r="AC190" s="91"/>
    </row>
    <row r="191" spans="1:29">
      <c r="A191" s="71" t="s">
        <v>1506</v>
      </c>
      <c r="B191" s="72">
        <v>43782</v>
      </c>
      <c r="C191" s="72">
        <v>43804</v>
      </c>
      <c r="D191" s="73" t="s">
        <v>1489</v>
      </c>
      <c r="E191" s="74" t="s">
        <v>240</v>
      </c>
      <c r="F191" s="73">
        <v>10.3</v>
      </c>
      <c r="G191" s="73" t="s">
        <v>241</v>
      </c>
      <c r="H191" s="73">
        <v>4</v>
      </c>
      <c r="I191" s="73" t="s">
        <v>27</v>
      </c>
      <c r="J191" s="73" t="s">
        <v>242</v>
      </c>
      <c r="K191" s="73">
        <v>2500</v>
      </c>
      <c r="L191" s="73" t="s">
        <v>243</v>
      </c>
      <c r="M191" s="73">
        <v>911</v>
      </c>
      <c r="N191" s="75">
        <v>818000</v>
      </c>
      <c r="O191" s="75">
        <v>550000</v>
      </c>
      <c r="P191" s="75">
        <v>809000</v>
      </c>
      <c r="Q191" s="76">
        <v>65000</v>
      </c>
      <c r="R191" s="77">
        <f t="shared" si="12"/>
        <v>883000</v>
      </c>
      <c r="S191" s="78">
        <f t="shared" si="13"/>
        <v>13419.452887537995</v>
      </c>
      <c r="T191" s="78">
        <v>1000</v>
      </c>
      <c r="U191" s="78">
        <v>1350</v>
      </c>
      <c r="V191" s="79">
        <f t="shared" si="14"/>
        <v>15769.452887537995</v>
      </c>
      <c r="W191" s="79">
        <f t="shared" si="15"/>
        <v>2365.4179331306991</v>
      </c>
      <c r="X191" s="78">
        <v>225</v>
      </c>
      <c r="Y191" s="78">
        <v>40</v>
      </c>
      <c r="Z191" s="53">
        <f t="shared" si="16"/>
        <v>18399.870820668693</v>
      </c>
      <c r="AA191" s="53">
        <f t="shared" si="17"/>
        <v>16034.452887537995</v>
      </c>
      <c r="AB191" s="65"/>
      <c r="AC191" s="91"/>
    </row>
    <row r="192" spans="1:29">
      <c r="A192" s="71" t="s">
        <v>1506</v>
      </c>
      <c r="B192" s="72">
        <v>43782</v>
      </c>
      <c r="C192" s="72">
        <v>43804</v>
      </c>
      <c r="D192" s="73" t="s">
        <v>1489</v>
      </c>
      <c r="E192" s="74" t="s">
        <v>364</v>
      </c>
      <c r="F192" s="73">
        <v>8.3000000000000007</v>
      </c>
      <c r="G192" s="73" t="s">
        <v>365</v>
      </c>
      <c r="H192" s="73">
        <v>4</v>
      </c>
      <c r="I192" s="73" t="s">
        <v>83</v>
      </c>
      <c r="J192" s="73" t="s">
        <v>366</v>
      </c>
      <c r="K192" s="73">
        <v>2000</v>
      </c>
      <c r="L192" s="73" t="s">
        <v>184</v>
      </c>
      <c r="M192" s="73">
        <v>1499</v>
      </c>
      <c r="N192" s="75">
        <v>710000</v>
      </c>
      <c r="O192" s="75">
        <v>560000</v>
      </c>
      <c r="P192" s="75">
        <v>278538.46999999997</v>
      </c>
      <c r="Q192" s="76">
        <v>65000</v>
      </c>
      <c r="R192" s="77">
        <f t="shared" si="12"/>
        <v>775000</v>
      </c>
      <c r="S192" s="78">
        <f t="shared" si="13"/>
        <v>11778.115501519758</v>
      </c>
      <c r="T192" s="78">
        <v>1000</v>
      </c>
      <c r="U192" s="78">
        <v>1350</v>
      </c>
      <c r="V192" s="79">
        <f t="shared" si="14"/>
        <v>14128.115501519758</v>
      </c>
      <c r="W192" s="79">
        <f t="shared" si="15"/>
        <v>2119.2173252279636</v>
      </c>
      <c r="X192" s="78">
        <v>225</v>
      </c>
      <c r="Y192" s="78">
        <v>40</v>
      </c>
      <c r="Z192" s="53">
        <f t="shared" si="16"/>
        <v>16512.332826747723</v>
      </c>
      <c r="AA192" s="53">
        <f t="shared" si="17"/>
        <v>14393.115501519758</v>
      </c>
      <c r="AB192" s="65"/>
      <c r="AC192" s="91"/>
    </row>
    <row r="193" spans="1:29">
      <c r="A193" s="71" t="s">
        <v>1506</v>
      </c>
      <c r="B193" s="72">
        <v>43782</v>
      </c>
      <c r="C193" s="72">
        <v>43804</v>
      </c>
      <c r="D193" s="73" t="s">
        <v>1489</v>
      </c>
      <c r="E193" s="74" t="s">
        <v>599</v>
      </c>
      <c r="F193" s="73">
        <v>9.6999999999999993</v>
      </c>
      <c r="G193" s="73" t="s">
        <v>600</v>
      </c>
      <c r="H193" s="73">
        <v>4.5</v>
      </c>
      <c r="I193" s="73" t="s">
        <v>30</v>
      </c>
      <c r="J193" s="73" t="s">
        <v>601</v>
      </c>
      <c r="K193" s="73">
        <v>2000</v>
      </c>
      <c r="L193" s="73" t="s">
        <v>24</v>
      </c>
      <c r="M193" s="73">
        <v>624</v>
      </c>
      <c r="N193" s="75">
        <v>625000</v>
      </c>
      <c r="O193" s="75">
        <v>500000</v>
      </c>
      <c r="P193" s="75">
        <v>319800</v>
      </c>
      <c r="Q193" s="76">
        <v>65000</v>
      </c>
      <c r="R193" s="77">
        <f t="shared" si="12"/>
        <v>690000</v>
      </c>
      <c r="S193" s="78">
        <f t="shared" si="13"/>
        <v>10486.322188449849</v>
      </c>
      <c r="T193" s="78">
        <v>1000</v>
      </c>
      <c r="U193" s="78">
        <v>1350</v>
      </c>
      <c r="V193" s="79">
        <f t="shared" si="14"/>
        <v>12836.322188449849</v>
      </c>
      <c r="W193" s="79">
        <f t="shared" si="15"/>
        <v>1925.4483282674773</v>
      </c>
      <c r="X193" s="78">
        <v>225</v>
      </c>
      <c r="Y193" s="78">
        <v>40</v>
      </c>
      <c r="Z193" s="53">
        <f t="shared" si="16"/>
        <v>15026.770516717326</v>
      </c>
      <c r="AA193" s="53">
        <f t="shared" si="17"/>
        <v>13101.322188449849</v>
      </c>
      <c r="AB193" s="65"/>
      <c r="AC193" s="91"/>
    </row>
    <row r="194" spans="1:29">
      <c r="A194" s="71" t="s">
        <v>1506</v>
      </c>
      <c r="B194" s="72">
        <v>43782</v>
      </c>
      <c r="C194" s="72">
        <v>43804</v>
      </c>
      <c r="D194" s="73" t="s">
        <v>1489</v>
      </c>
      <c r="E194" s="74" t="s">
        <v>741</v>
      </c>
      <c r="F194" s="73">
        <v>13.9</v>
      </c>
      <c r="G194" s="73" t="s">
        <v>742</v>
      </c>
      <c r="H194" s="73">
        <v>4.5</v>
      </c>
      <c r="I194" s="73" t="s">
        <v>234</v>
      </c>
      <c r="J194" s="73" t="s">
        <v>743</v>
      </c>
      <c r="K194" s="73">
        <v>1200</v>
      </c>
      <c r="L194" s="73" t="s">
        <v>103</v>
      </c>
      <c r="M194" s="73">
        <v>677</v>
      </c>
      <c r="N194" s="75">
        <v>635000</v>
      </c>
      <c r="O194" s="75">
        <v>420000</v>
      </c>
      <c r="P194" s="75">
        <v>357391.31</v>
      </c>
      <c r="Q194" s="76">
        <v>65000</v>
      </c>
      <c r="R194" s="77">
        <f t="shared" ref="R194:R257" si="18">N194+Q194</f>
        <v>700000</v>
      </c>
      <c r="S194" s="78">
        <f t="shared" ref="S194:S257" si="19">R194/65.8</f>
        <v>10638.297872340427</v>
      </c>
      <c r="T194" s="78">
        <v>1000</v>
      </c>
      <c r="U194" s="78">
        <v>1350</v>
      </c>
      <c r="V194" s="79">
        <f t="shared" ref="V194:V257" si="20">SUM(S194:U194)</f>
        <v>12988.297872340427</v>
      </c>
      <c r="W194" s="79">
        <f t="shared" ref="W194:W257" si="21">V194*0.15</f>
        <v>1948.244680851064</v>
      </c>
      <c r="X194" s="78">
        <v>225</v>
      </c>
      <c r="Y194" s="78">
        <v>40</v>
      </c>
      <c r="Z194" s="53">
        <f t="shared" ref="Z194:Z257" si="22">SUM(V194:Y194)</f>
        <v>15201.542553191492</v>
      </c>
      <c r="AA194" s="53">
        <f t="shared" ref="AA194:AA257" si="23">+V194+X194+Y194</f>
        <v>13253.297872340427</v>
      </c>
      <c r="AB194" s="65"/>
      <c r="AC194" s="91"/>
    </row>
    <row r="195" spans="1:29">
      <c r="A195" s="71" t="s">
        <v>1506</v>
      </c>
      <c r="B195" s="72">
        <v>43782</v>
      </c>
      <c r="C195" s="72">
        <v>43804</v>
      </c>
      <c r="D195" s="73" t="s">
        <v>1489</v>
      </c>
      <c r="E195" s="74" t="s">
        <v>744</v>
      </c>
      <c r="F195" s="73">
        <v>6.11</v>
      </c>
      <c r="G195" s="73" t="s">
        <v>745</v>
      </c>
      <c r="H195" s="73">
        <v>3.5</v>
      </c>
      <c r="I195" s="73" t="s">
        <v>34</v>
      </c>
      <c r="J195" s="73" t="s">
        <v>746</v>
      </c>
      <c r="K195" s="73">
        <v>2500</v>
      </c>
      <c r="L195" s="73" t="s">
        <v>37</v>
      </c>
      <c r="M195" s="73">
        <v>1279</v>
      </c>
      <c r="N195" s="75">
        <v>292500</v>
      </c>
      <c r="O195" s="75">
        <v>210000</v>
      </c>
      <c r="P195" s="75">
        <v>78875</v>
      </c>
      <c r="Q195" s="76">
        <v>65000</v>
      </c>
      <c r="R195" s="77">
        <f t="shared" si="18"/>
        <v>357500</v>
      </c>
      <c r="S195" s="78">
        <f t="shared" si="19"/>
        <v>5433.1306990881458</v>
      </c>
      <c r="T195" s="78">
        <v>1000</v>
      </c>
      <c r="U195" s="78">
        <v>1350</v>
      </c>
      <c r="V195" s="79">
        <f t="shared" si="20"/>
        <v>7783.1306990881458</v>
      </c>
      <c r="W195" s="79">
        <f t="shared" si="21"/>
        <v>1167.4696048632218</v>
      </c>
      <c r="X195" s="78">
        <v>225</v>
      </c>
      <c r="Y195" s="78">
        <v>40</v>
      </c>
      <c r="Z195" s="53">
        <f t="shared" si="22"/>
        <v>9215.6003039513671</v>
      </c>
      <c r="AA195" s="53">
        <f t="shared" si="23"/>
        <v>8048.1306990881458</v>
      </c>
      <c r="AB195" s="65"/>
      <c r="AC195" s="91"/>
    </row>
    <row r="196" spans="1:29">
      <c r="A196" s="71" t="s">
        <v>1507</v>
      </c>
      <c r="B196" s="72">
        <v>43783</v>
      </c>
      <c r="C196" s="72">
        <v>43804</v>
      </c>
      <c r="D196" s="73" t="s">
        <v>1490</v>
      </c>
      <c r="E196" s="74" t="s">
        <v>827</v>
      </c>
      <c r="F196" s="73">
        <v>12.9</v>
      </c>
      <c r="G196" s="73" t="s">
        <v>828</v>
      </c>
      <c r="H196" s="73">
        <v>4</v>
      </c>
      <c r="I196" s="73" t="s">
        <v>30</v>
      </c>
      <c r="J196" s="73" t="s">
        <v>829</v>
      </c>
      <c r="K196" s="73">
        <v>1000</v>
      </c>
      <c r="L196" s="73" t="s">
        <v>58</v>
      </c>
      <c r="M196" s="73">
        <v>26</v>
      </c>
      <c r="N196" s="75">
        <v>145000</v>
      </c>
      <c r="O196" s="75">
        <v>160000</v>
      </c>
      <c r="P196" s="75">
        <v>191500</v>
      </c>
      <c r="Q196" s="76">
        <v>65000</v>
      </c>
      <c r="R196" s="77">
        <f t="shared" si="18"/>
        <v>210000</v>
      </c>
      <c r="S196" s="78">
        <f t="shared" si="19"/>
        <v>3191.489361702128</v>
      </c>
      <c r="T196" s="78">
        <v>1000</v>
      </c>
      <c r="U196" s="78">
        <v>1350</v>
      </c>
      <c r="V196" s="79">
        <f t="shared" si="20"/>
        <v>5541.489361702128</v>
      </c>
      <c r="W196" s="79">
        <f t="shared" si="21"/>
        <v>831.22340425531922</v>
      </c>
      <c r="X196" s="78">
        <v>225</v>
      </c>
      <c r="Y196" s="78">
        <v>40</v>
      </c>
      <c r="Z196" s="53">
        <f t="shared" si="22"/>
        <v>6637.7127659574471</v>
      </c>
      <c r="AA196" s="53">
        <f t="shared" si="23"/>
        <v>5806.489361702128</v>
      </c>
      <c r="AB196" s="65"/>
      <c r="AC196" s="91"/>
    </row>
    <row r="197" spans="1:29">
      <c r="A197" s="71" t="s">
        <v>1507</v>
      </c>
      <c r="B197" s="72">
        <v>43783</v>
      </c>
      <c r="C197" s="72">
        <v>43804</v>
      </c>
      <c r="D197" s="73" t="s">
        <v>1490</v>
      </c>
      <c r="E197" s="74" t="s">
        <v>849</v>
      </c>
      <c r="F197" s="73">
        <v>9.1999999999999993</v>
      </c>
      <c r="G197" s="73" t="s">
        <v>850</v>
      </c>
      <c r="H197" s="73">
        <v>3.5</v>
      </c>
      <c r="I197" s="73" t="s">
        <v>851</v>
      </c>
      <c r="J197" s="73" t="s">
        <v>852</v>
      </c>
      <c r="K197" s="73">
        <v>1200</v>
      </c>
      <c r="L197" s="73" t="s">
        <v>58</v>
      </c>
      <c r="M197" s="73">
        <v>9</v>
      </c>
      <c r="N197" s="75">
        <v>69000</v>
      </c>
      <c r="O197" s="75">
        <v>90000</v>
      </c>
      <c r="P197" s="75">
        <v>0</v>
      </c>
      <c r="Q197" s="76">
        <v>65000</v>
      </c>
      <c r="R197" s="77">
        <f t="shared" si="18"/>
        <v>134000</v>
      </c>
      <c r="S197" s="78">
        <f t="shared" si="19"/>
        <v>2036.4741641337387</v>
      </c>
      <c r="T197" s="78">
        <v>1000</v>
      </c>
      <c r="U197" s="78">
        <v>1350</v>
      </c>
      <c r="V197" s="79">
        <f t="shared" si="20"/>
        <v>4386.4741641337387</v>
      </c>
      <c r="W197" s="79">
        <f t="shared" si="21"/>
        <v>657.97112462006078</v>
      </c>
      <c r="X197" s="78">
        <v>225</v>
      </c>
      <c r="Y197" s="78">
        <v>40</v>
      </c>
      <c r="Z197" s="53">
        <f t="shared" si="22"/>
        <v>5309.4452887537991</v>
      </c>
      <c r="AA197" s="53">
        <f t="shared" si="23"/>
        <v>4651.4741641337387</v>
      </c>
      <c r="AB197" s="65"/>
      <c r="AC197" s="91"/>
    </row>
    <row r="198" spans="1:29" s="65" customFormat="1">
      <c r="A198" s="71" t="s">
        <v>1507</v>
      </c>
      <c r="B198" s="72">
        <v>43783</v>
      </c>
      <c r="C198" s="72">
        <v>43804</v>
      </c>
      <c r="D198" s="73" t="s">
        <v>1489</v>
      </c>
      <c r="E198" s="74" t="s">
        <v>48</v>
      </c>
      <c r="F198" s="73">
        <v>5.12</v>
      </c>
      <c r="G198" s="73" t="s">
        <v>49</v>
      </c>
      <c r="H198" s="73">
        <v>4</v>
      </c>
      <c r="I198" s="73" t="s">
        <v>50</v>
      </c>
      <c r="J198" s="73" t="s">
        <v>51</v>
      </c>
      <c r="K198" s="73">
        <v>2000</v>
      </c>
      <c r="L198" s="73" t="s">
        <v>52</v>
      </c>
      <c r="M198" s="73">
        <v>262</v>
      </c>
      <c r="N198" s="75">
        <v>58000</v>
      </c>
      <c r="O198" s="75">
        <v>40000</v>
      </c>
      <c r="P198" s="75">
        <v>50000</v>
      </c>
      <c r="Q198" s="76">
        <v>65000</v>
      </c>
      <c r="R198" s="77">
        <f t="shared" si="18"/>
        <v>123000</v>
      </c>
      <c r="S198" s="78">
        <f t="shared" si="19"/>
        <v>1869.3009118541033</v>
      </c>
      <c r="T198" s="78">
        <v>1000</v>
      </c>
      <c r="U198" s="78">
        <v>1350</v>
      </c>
      <c r="V198" s="79">
        <f t="shared" si="20"/>
        <v>4219.3009118541031</v>
      </c>
      <c r="W198" s="79">
        <f t="shared" si="21"/>
        <v>632.89513677811544</v>
      </c>
      <c r="X198" s="78">
        <v>225</v>
      </c>
      <c r="Y198" s="78">
        <v>40</v>
      </c>
      <c r="Z198" s="53">
        <f t="shared" si="22"/>
        <v>5117.1960486322187</v>
      </c>
      <c r="AA198" s="53">
        <f t="shared" si="23"/>
        <v>4484.3009118541031</v>
      </c>
      <c r="AC198" s="91"/>
    </row>
    <row r="199" spans="1:29" s="65" customFormat="1">
      <c r="A199" s="71" t="s">
        <v>1507</v>
      </c>
      <c r="B199" s="72">
        <v>43783</v>
      </c>
      <c r="C199" s="72">
        <v>43804</v>
      </c>
      <c r="D199" s="73" t="s">
        <v>1490</v>
      </c>
      <c r="E199" s="74" t="s">
        <v>872</v>
      </c>
      <c r="F199" s="73">
        <v>8.3000000000000007</v>
      </c>
      <c r="G199" s="73" t="s">
        <v>868</v>
      </c>
      <c r="H199" s="73">
        <v>4</v>
      </c>
      <c r="I199" s="73" t="s">
        <v>50</v>
      </c>
      <c r="J199" s="73" t="s">
        <v>873</v>
      </c>
      <c r="K199" s="73">
        <v>2000</v>
      </c>
      <c r="L199" s="73" t="s">
        <v>41</v>
      </c>
      <c r="M199" s="73">
        <v>250</v>
      </c>
      <c r="N199" s="75">
        <v>132500</v>
      </c>
      <c r="O199" s="75">
        <v>150000</v>
      </c>
      <c r="P199" s="75">
        <v>196041.67</v>
      </c>
      <c r="Q199" s="76">
        <v>65000</v>
      </c>
      <c r="R199" s="77">
        <f t="shared" si="18"/>
        <v>197500</v>
      </c>
      <c r="S199" s="78">
        <f t="shared" si="19"/>
        <v>3001.5197568389058</v>
      </c>
      <c r="T199" s="78">
        <v>1000</v>
      </c>
      <c r="U199" s="78">
        <v>1350</v>
      </c>
      <c r="V199" s="79">
        <f t="shared" si="20"/>
        <v>5351.5197568389058</v>
      </c>
      <c r="W199" s="79">
        <f t="shared" si="21"/>
        <v>802.72796352583589</v>
      </c>
      <c r="X199" s="78">
        <v>225</v>
      </c>
      <c r="Y199" s="78">
        <v>40</v>
      </c>
      <c r="Z199" s="53">
        <f t="shared" si="22"/>
        <v>6419.2477203647413</v>
      </c>
      <c r="AA199" s="53">
        <f t="shared" si="23"/>
        <v>5616.5197568389058</v>
      </c>
      <c r="AC199" s="91"/>
    </row>
    <row r="200" spans="1:29" s="65" customFormat="1">
      <c r="A200" s="71" t="s">
        <v>1507</v>
      </c>
      <c r="B200" s="72">
        <v>43783</v>
      </c>
      <c r="C200" s="72">
        <v>43804</v>
      </c>
      <c r="D200" s="73" t="s">
        <v>1490</v>
      </c>
      <c r="E200" s="74" t="s">
        <v>880</v>
      </c>
      <c r="F200" s="73">
        <v>12.5</v>
      </c>
      <c r="G200" s="73" t="s">
        <v>881</v>
      </c>
      <c r="H200" s="73">
        <v>4</v>
      </c>
      <c r="I200" s="73" t="s">
        <v>30</v>
      </c>
      <c r="J200" s="73" t="s">
        <v>882</v>
      </c>
      <c r="K200" s="73">
        <v>2500</v>
      </c>
      <c r="L200" s="73" t="s">
        <v>216</v>
      </c>
      <c r="M200" s="73">
        <v>81</v>
      </c>
      <c r="N200" s="75">
        <v>650800</v>
      </c>
      <c r="O200" s="75">
        <v>660000</v>
      </c>
      <c r="P200" s="75">
        <v>1024882.38</v>
      </c>
      <c r="Q200" s="76">
        <v>65000</v>
      </c>
      <c r="R200" s="77">
        <f t="shared" si="18"/>
        <v>715800</v>
      </c>
      <c r="S200" s="78">
        <f t="shared" si="19"/>
        <v>10878.419452887538</v>
      </c>
      <c r="T200" s="78">
        <v>1000</v>
      </c>
      <c r="U200" s="78">
        <v>1350</v>
      </c>
      <c r="V200" s="79">
        <f t="shared" si="20"/>
        <v>13228.419452887538</v>
      </c>
      <c r="W200" s="79">
        <f t="shared" si="21"/>
        <v>1984.2629179331307</v>
      </c>
      <c r="X200" s="78">
        <v>225</v>
      </c>
      <c r="Y200" s="78">
        <v>40</v>
      </c>
      <c r="Z200" s="53">
        <f t="shared" si="22"/>
        <v>15477.682370820668</v>
      </c>
      <c r="AA200" s="53">
        <f t="shared" si="23"/>
        <v>13493.419452887538</v>
      </c>
      <c r="AC200" s="91"/>
    </row>
    <row r="201" spans="1:29" s="65" customFormat="1">
      <c r="A201" s="71" t="s">
        <v>1507</v>
      </c>
      <c r="B201" s="72">
        <v>43783</v>
      </c>
      <c r="C201" s="72">
        <v>43804</v>
      </c>
      <c r="D201" s="73" t="s">
        <v>1490</v>
      </c>
      <c r="E201" s="74" t="s">
        <v>893</v>
      </c>
      <c r="F201" s="73">
        <v>15.3</v>
      </c>
      <c r="G201" s="73" t="s">
        <v>890</v>
      </c>
      <c r="H201" s="73">
        <v>4</v>
      </c>
      <c r="I201" s="73" t="s">
        <v>30</v>
      </c>
      <c r="J201" s="73" t="s">
        <v>894</v>
      </c>
      <c r="K201" s="73">
        <v>0</v>
      </c>
      <c r="L201" s="73" t="s">
        <v>86</v>
      </c>
      <c r="M201" s="73">
        <v>92</v>
      </c>
      <c r="N201" s="75">
        <v>752000</v>
      </c>
      <c r="O201" s="75">
        <v>760000</v>
      </c>
      <c r="P201" s="75">
        <v>988176.5</v>
      </c>
      <c r="Q201" s="76">
        <v>65000</v>
      </c>
      <c r="R201" s="77">
        <f t="shared" si="18"/>
        <v>817000</v>
      </c>
      <c r="S201" s="78">
        <f t="shared" si="19"/>
        <v>12416.413373860183</v>
      </c>
      <c r="T201" s="78">
        <v>1000</v>
      </c>
      <c r="U201" s="78">
        <v>1350</v>
      </c>
      <c r="V201" s="79">
        <f t="shared" si="20"/>
        <v>14766.413373860183</v>
      </c>
      <c r="W201" s="79">
        <f t="shared" si="21"/>
        <v>2214.9620060790276</v>
      </c>
      <c r="X201" s="78">
        <v>225</v>
      </c>
      <c r="Y201" s="78">
        <v>40</v>
      </c>
      <c r="Z201" s="53">
        <f t="shared" si="22"/>
        <v>17246.375379939211</v>
      </c>
      <c r="AA201" s="53">
        <f t="shared" si="23"/>
        <v>15031.413373860183</v>
      </c>
      <c r="AC201" s="91"/>
    </row>
    <row r="202" spans="1:29">
      <c r="A202" s="71" t="s">
        <v>1507</v>
      </c>
      <c r="B202" s="72">
        <v>43783</v>
      </c>
      <c r="C202" s="72">
        <v>43804</v>
      </c>
      <c r="D202" s="73" t="s">
        <v>1490</v>
      </c>
      <c r="E202" s="74" t="s">
        <v>935</v>
      </c>
      <c r="F202" s="73">
        <v>11.9</v>
      </c>
      <c r="G202" s="73" t="s">
        <v>936</v>
      </c>
      <c r="H202" s="73">
        <v>4</v>
      </c>
      <c r="I202" s="73" t="s">
        <v>50</v>
      </c>
      <c r="J202" s="73" t="s">
        <v>937</v>
      </c>
      <c r="K202" s="73">
        <v>1500</v>
      </c>
      <c r="L202" s="73" t="s">
        <v>134</v>
      </c>
      <c r="M202" s="73">
        <v>11</v>
      </c>
      <c r="N202" s="75">
        <v>284500</v>
      </c>
      <c r="O202" s="75">
        <v>300000</v>
      </c>
      <c r="P202" s="75">
        <v>0</v>
      </c>
      <c r="Q202" s="76">
        <v>65000</v>
      </c>
      <c r="R202" s="77">
        <f t="shared" si="18"/>
        <v>349500</v>
      </c>
      <c r="S202" s="78">
        <f t="shared" si="19"/>
        <v>5311.5501519756845</v>
      </c>
      <c r="T202" s="78">
        <v>1000</v>
      </c>
      <c r="U202" s="78">
        <v>1350</v>
      </c>
      <c r="V202" s="79">
        <f t="shared" si="20"/>
        <v>7661.5501519756845</v>
      </c>
      <c r="W202" s="79">
        <f t="shared" si="21"/>
        <v>1149.2325227963527</v>
      </c>
      <c r="X202" s="78">
        <v>225</v>
      </c>
      <c r="Y202" s="78">
        <v>40</v>
      </c>
      <c r="Z202" s="53">
        <f t="shared" si="22"/>
        <v>9075.7826747720374</v>
      </c>
      <c r="AA202" s="53">
        <f t="shared" si="23"/>
        <v>7926.5501519756845</v>
      </c>
      <c r="AB202" s="65"/>
      <c r="AC202" s="91"/>
    </row>
    <row r="203" spans="1:29">
      <c r="A203" s="71" t="s">
        <v>1507</v>
      </c>
      <c r="B203" s="72">
        <v>43783</v>
      </c>
      <c r="C203" s="72">
        <v>43804</v>
      </c>
      <c r="D203" s="73" t="s">
        <v>1490</v>
      </c>
      <c r="E203" s="74" t="s">
        <v>955</v>
      </c>
      <c r="F203" s="73">
        <v>9.11</v>
      </c>
      <c r="G203" s="73" t="s">
        <v>956</v>
      </c>
      <c r="H203" s="73">
        <v>4</v>
      </c>
      <c r="I203" s="73" t="s">
        <v>30</v>
      </c>
      <c r="J203" s="73" t="s">
        <v>957</v>
      </c>
      <c r="K203" s="73">
        <v>2500</v>
      </c>
      <c r="L203" s="73" t="s">
        <v>300</v>
      </c>
      <c r="M203" s="73">
        <v>281</v>
      </c>
      <c r="N203" s="75">
        <v>373000</v>
      </c>
      <c r="O203" s="75">
        <v>300000</v>
      </c>
      <c r="P203" s="75">
        <v>444277.78</v>
      </c>
      <c r="Q203" s="76">
        <v>65000</v>
      </c>
      <c r="R203" s="77">
        <f t="shared" si="18"/>
        <v>438000</v>
      </c>
      <c r="S203" s="78">
        <f t="shared" si="19"/>
        <v>6656.5349544072951</v>
      </c>
      <c r="T203" s="78">
        <v>1000</v>
      </c>
      <c r="U203" s="78">
        <v>1350</v>
      </c>
      <c r="V203" s="79">
        <f t="shared" si="20"/>
        <v>9006.534954407296</v>
      </c>
      <c r="W203" s="79">
        <f t="shared" si="21"/>
        <v>1350.9802431610944</v>
      </c>
      <c r="X203" s="78">
        <v>225</v>
      </c>
      <c r="Y203" s="78">
        <v>40</v>
      </c>
      <c r="Z203" s="53">
        <f t="shared" si="22"/>
        <v>10622.515197568391</v>
      </c>
      <c r="AA203" s="53">
        <f t="shared" si="23"/>
        <v>9271.534954407296</v>
      </c>
      <c r="AB203" s="65"/>
      <c r="AC203" s="91"/>
    </row>
    <row r="204" spans="1:29" s="65" customFormat="1">
      <c r="A204" s="71" t="s">
        <v>1507</v>
      </c>
      <c r="B204" s="72">
        <v>43783</v>
      </c>
      <c r="C204" s="72">
        <v>43804</v>
      </c>
      <c r="D204" s="73" t="s">
        <v>1490</v>
      </c>
      <c r="E204" s="74" t="s">
        <v>1035</v>
      </c>
      <c r="F204" s="73">
        <v>10.3</v>
      </c>
      <c r="G204" s="73" t="s">
        <v>1036</v>
      </c>
      <c r="H204" s="73">
        <v>4</v>
      </c>
      <c r="I204" s="73" t="s">
        <v>30</v>
      </c>
      <c r="J204" s="73" t="s">
        <v>1037</v>
      </c>
      <c r="K204" s="73">
        <v>1500</v>
      </c>
      <c r="L204" s="73" t="s">
        <v>134</v>
      </c>
      <c r="M204" s="73">
        <v>67</v>
      </c>
      <c r="N204" s="75">
        <v>74000</v>
      </c>
      <c r="O204" s="75">
        <v>90000</v>
      </c>
      <c r="P204" s="75">
        <v>0</v>
      </c>
      <c r="Q204" s="76">
        <v>65000</v>
      </c>
      <c r="R204" s="77">
        <f t="shared" si="18"/>
        <v>139000</v>
      </c>
      <c r="S204" s="78">
        <f t="shared" si="19"/>
        <v>2112.4620060790276</v>
      </c>
      <c r="T204" s="78">
        <v>1000</v>
      </c>
      <c r="U204" s="78">
        <v>1350</v>
      </c>
      <c r="V204" s="79">
        <f t="shared" si="20"/>
        <v>4462.4620060790276</v>
      </c>
      <c r="W204" s="79">
        <f t="shared" si="21"/>
        <v>669.36930091185411</v>
      </c>
      <c r="X204" s="78">
        <v>225</v>
      </c>
      <c r="Y204" s="78">
        <v>40</v>
      </c>
      <c r="Z204" s="53">
        <f t="shared" si="22"/>
        <v>5396.8313069908818</v>
      </c>
      <c r="AA204" s="53">
        <f t="shared" si="23"/>
        <v>4727.4620060790276</v>
      </c>
      <c r="AC204" s="91"/>
    </row>
    <row r="205" spans="1:29" s="65" customFormat="1">
      <c r="A205" s="71" t="s">
        <v>1507</v>
      </c>
      <c r="B205" s="72">
        <v>43783</v>
      </c>
      <c r="C205" s="72">
        <v>43804</v>
      </c>
      <c r="D205" s="73" t="s">
        <v>1490</v>
      </c>
      <c r="E205" s="74" t="s">
        <v>1045</v>
      </c>
      <c r="F205" s="73">
        <v>8.6</v>
      </c>
      <c r="G205" s="73" t="s">
        <v>1046</v>
      </c>
      <c r="H205" s="73">
        <v>3.5</v>
      </c>
      <c r="I205" s="73" t="s">
        <v>30</v>
      </c>
      <c r="J205" s="73" t="s">
        <v>1047</v>
      </c>
      <c r="K205" s="73">
        <v>2300</v>
      </c>
      <c r="L205" s="73" t="s">
        <v>148</v>
      </c>
      <c r="M205" s="73">
        <v>30</v>
      </c>
      <c r="N205" s="75">
        <v>328000</v>
      </c>
      <c r="O205" s="75">
        <v>340000</v>
      </c>
      <c r="P205" s="75">
        <v>0</v>
      </c>
      <c r="Q205" s="76">
        <v>65000</v>
      </c>
      <c r="R205" s="77">
        <f t="shared" si="18"/>
        <v>393000</v>
      </c>
      <c r="S205" s="78">
        <f t="shared" si="19"/>
        <v>5972.644376899696</v>
      </c>
      <c r="T205" s="78">
        <v>1000</v>
      </c>
      <c r="U205" s="78">
        <v>1350</v>
      </c>
      <c r="V205" s="79">
        <f t="shared" si="20"/>
        <v>8322.644376899696</v>
      </c>
      <c r="W205" s="79">
        <f t="shared" si="21"/>
        <v>1248.3966565349544</v>
      </c>
      <c r="X205" s="78">
        <v>225</v>
      </c>
      <c r="Y205" s="78">
        <v>40</v>
      </c>
      <c r="Z205" s="53">
        <f t="shared" si="22"/>
        <v>9836.0410334346507</v>
      </c>
      <c r="AA205" s="53">
        <f t="shared" si="23"/>
        <v>8587.644376899696</v>
      </c>
      <c r="AC205" s="91"/>
    </row>
    <row r="206" spans="1:29" s="65" customFormat="1">
      <c r="A206" s="71" t="s">
        <v>1507</v>
      </c>
      <c r="B206" s="72">
        <v>43783</v>
      </c>
      <c r="C206" s="72">
        <v>43804</v>
      </c>
      <c r="D206" s="73" t="s">
        <v>1490</v>
      </c>
      <c r="E206" s="74" t="s">
        <v>1159</v>
      </c>
      <c r="F206" s="73">
        <v>7.7</v>
      </c>
      <c r="G206" s="73" t="s">
        <v>298</v>
      </c>
      <c r="H206" s="73">
        <v>4</v>
      </c>
      <c r="I206" s="73" t="s">
        <v>34</v>
      </c>
      <c r="J206" s="73" t="s">
        <v>1160</v>
      </c>
      <c r="K206" s="73">
        <v>2000</v>
      </c>
      <c r="L206" s="73" t="s">
        <v>115</v>
      </c>
      <c r="M206" s="73">
        <v>87</v>
      </c>
      <c r="N206" s="75">
        <v>278000</v>
      </c>
      <c r="O206" s="75">
        <v>290000</v>
      </c>
      <c r="P206" s="75">
        <v>276760</v>
      </c>
      <c r="Q206" s="76">
        <v>65000</v>
      </c>
      <c r="R206" s="77">
        <f t="shared" si="18"/>
        <v>343000</v>
      </c>
      <c r="S206" s="78">
        <f t="shared" si="19"/>
        <v>5212.7659574468089</v>
      </c>
      <c r="T206" s="78">
        <v>1000</v>
      </c>
      <c r="U206" s="78">
        <v>1350</v>
      </c>
      <c r="V206" s="79">
        <f t="shared" si="20"/>
        <v>7562.7659574468089</v>
      </c>
      <c r="W206" s="79">
        <f t="shared" si="21"/>
        <v>1134.4148936170213</v>
      </c>
      <c r="X206" s="78">
        <v>225</v>
      </c>
      <c r="Y206" s="78">
        <v>40</v>
      </c>
      <c r="Z206" s="53">
        <f t="shared" si="22"/>
        <v>8962.1808510638293</v>
      </c>
      <c r="AA206" s="53">
        <f t="shared" si="23"/>
        <v>7827.7659574468089</v>
      </c>
      <c r="AC206" s="91"/>
    </row>
    <row r="207" spans="1:29">
      <c r="A207" s="71" t="s">
        <v>1507</v>
      </c>
      <c r="B207" s="72">
        <v>43783</v>
      </c>
      <c r="C207" s="72">
        <v>43804</v>
      </c>
      <c r="D207" s="73" t="s">
        <v>1489</v>
      </c>
      <c r="E207" s="74" t="s">
        <v>415</v>
      </c>
      <c r="F207" s="73">
        <v>5.0999999999999996</v>
      </c>
      <c r="G207" s="73" t="s">
        <v>416</v>
      </c>
      <c r="H207" s="73">
        <v>4</v>
      </c>
      <c r="I207" s="73" t="s">
        <v>27</v>
      </c>
      <c r="J207" s="73" t="s">
        <v>417</v>
      </c>
      <c r="K207" s="73">
        <v>3500</v>
      </c>
      <c r="L207" s="73" t="s">
        <v>41</v>
      </c>
      <c r="M207" s="73">
        <v>268</v>
      </c>
      <c r="N207" s="75">
        <v>120000</v>
      </c>
      <c r="O207" s="75">
        <v>50000</v>
      </c>
      <c r="P207" s="75">
        <v>133750</v>
      </c>
      <c r="Q207" s="76">
        <v>65000</v>
      </c>
      <c r="R207" s="77">
        <f t="shared" si="18"/>
        <v>185000</v>
      </c>
      <c r="S207" s="78">
        <f t="shared" si="19"/>
        <v>2811.550151975684</v>
      </c>
      <c r="T207" s="78">
        <v>1000</v>
      </c>
      <c r="U207" s="78">
        <v>1350</v>
      </c>
      <c r="V207" s="79">
        <f t="shared" si="20"/>
        <v>5161.5501519756835</v>
      </c>
      <c r="W207" s="79">
        <f t="shared" si="21"/>
        <v>774.23252279635255</v>
      </c>
      <c r="X207" s="78">
        <v>225</v>
      </c>
      <c r="Y207" s="78">
        <v>40</v>
      </c>
      <c r="Z207" s="53">
        <f t="shared" si="22"/>
        <v>6200.7826747720364</v>
      </c>
      <c r="AA207" s="53">
        <f t="shared" si="23"/>
        <v>5426.5501519756835</v>
      </c>
      <c r="AB207" s="65"/>
      <c r="AC207" s="91"/>
    </row>
    <row r="208" spans="1:29">
      <c r="A208" s="71" t="s">
        <v>1507</v>
      </c>
      <c r="B208" s="72">
        <v>43783</v>
      </c>
      <c r="C208" s="72">
        <v>43804</v>
      </c>
      <c r="D208" s="73" t="s">
        <v>1490</v>
      </c>
      <c r="E208" s="74" t="s">
        <v>1220</v>
      </c>
      <c r="F208" s="73">
        <v>9.9</v>
      </c>
      <c r="G208" s="73" t="s">
        <v>476</v>
      </c>
      <c r="H208" s="73">
        <v>4</v>
      </c>
      <c r="I208" s="73" t="s">
        <v>99</v>
      </c>
      <c r="J208" s="73" t="s">
        <v>1221</v>
      </c>
      <c r="K208" s="73">
        <v>1300</v>
      </c>
      <c r="L208" s="73" t="s">
        <v>58</v>
      </c>
      <c r="M208" s="73">
        <v>68</v>
      </c>
      <c r="N208" s="75">
        <v>79000</v>
      </c>
      <c r="O208" s="75">
        <v>90000</v>
      </c>
      <c r="P208" s="75">
        <v>0</v>
      </c>
      <c r="Q208" s="76">
        <v>65000</v>
      </c>
      <c r="R208" s="77">
        <f t="shared" si="18"/>
        <v>144000</v>
      </c>
      <c r="S208" s="78">
        <f t="shared" si="19"/>
        <v>2188.449848024316</v>
      </c>
      <c r="T208" s="78">
        <v>1000</v>
      </c>
      <c r="U208" s="78">
        <v>1350</v>
      </c>
      <c r="V208" s="79">
        <f t="shared" si="20"/>
        <v>4538.4498480243165</v>
      </c>
      <c r="W208" s="79">
        <f t="shared" si="21"/>
        <v>680.76747720364745</v>
      </c>
      <c r="X208" s="78">
        <v>225</v>
      </c>
      <c r="Y208" s="78">
        <v>40</v>
      </c>
      <c r="Z208" s="53">
        <f t="shared" si="22"/>
        <v>5484.2173252279636</v>
      </c>
      <c r="AA208" s="53">
        <f t="shared" si="23"/>
        <v>4803.4498480243165</v>
      </c>
      <c r="AB208" s="65"/>
      <c r="AC208" s="91"/>
    </row>
    <row r="209" spans="1:29">
      <c r="A209" s="71" t="s">
        <v>1507</v>
      </c>
      <c r="B209" s="72">
        <v>43783</v>
      </c>
      <c r="C209" s="72">
        <v>43804</v>
      </c>
      <c r="D209" s="73" t="s">
        <v>1490</v>
      </c>
      <c r="E209" s="74" t="s">
        <v>1240</v>
      </c>
      <c r="F209" s="73">
        <v>9.1199999999999992</v>
      </c>
      <c r="G209" s="73" t="s">
        <v>484</v>
      </c>
      <c r="H209" s="73">
        <v>4</v>
      </c>
      <c r="I209" s="73" t="s">
        <v>30</v>
      </c>
      <c r="J209" s="73" t="s">
        <v>1241</v>
      </c>
      <c r="K209" s="73">
        <v>2000</v>
      </c>
      <c r="L209" s="73" t="s">
        <v>648</v>
      </c>
      <c r="M209" s="73">
        <v>491</v>
      </c>
      <c r="N209" s="75">
        <v>464000</v>
      </c>
      <c r="O209" s="75">
        <v>300000</v>
      </c>
      <c r="P209" s="75">
        <v>376160</v>
      </c>
      <c r="Q209" s="76">
        <v>65000</v>
      </c>
      <c r="R209" s="77">
        <f t="shared" si="18"/>
        <v>529000</v>
      </c>
      <c r="S209" s="78">
        <f t="shared" si="19"/>
        <v>8039.5136778115502</v>
      </c>
      <c r="T209" s="78">
        <v>1000</v>
      </c>
      <c r="U209" s="78">
        <v>1350</v>
      </c>
      <c r="V209" s="79">
        <f t="shared" si="20"/>
        <v>10389.51367781155</v>
      </c>
      <c r="W209" s="79">
        <f t="shared" si="21"/>
        <v>1558.4270516717324</v>
      </c>
      <c r="X209" s="78">
        <v>225</v>
      </c>
      <c r="Y209" s="78">
        <v>40</v>
      </c>
      <c r="Z209" s="53">
        <f t="shared" si="22"/>
        <v>12212.940729483282</v>
      </c>
      <c r="AA209" s="53">
        <f t="shared" si="23"/>
        <v>10654.51367781155</v>
      </c>
      <c r="AB209" s="65"/>
      <c r="AC209" s="91"/>
    </row>
    <row r="210" spans="1:29">
      <c r="A210" s="71" t="s">
        <v>1507</v>
      </c>
      <c r="B210" s="72">
        <v>43783</v>
      </c>
      <c r="C210" s="72">
        <v>43804</v>
      </c>
      <c r="D210" s="73" t="s">
        <v>1489</v>
      </c>
      <c r="E210" s="74" t="s">
        <v>499</v>
      </c>
      <c r="F210" s="73">
        <v>13.8</v>
      </c>
      <c r="G210" s="73" t="s">
        <v>500</v>
      </c>
      <c r="H210" s="73">
        <v>3.5</v>
      </c>
      <c r="I210" s="73" t="s">
        <v>34</v>
      </c>
      <c r="J210" s="73" t="s">
        <v>501</v>
      </c>
      <c r="K210" s="73">
        <v>2000</v>
      </c>
      <c r="L210" s="73" t="s">
        <v>502</v>
      </c>
      <c r="M210" s="73">
        <v>372</v>
      </c>
      <c r="N210" s="75">
        <v>824000</v>
      </c>
      <c r="O210" s="75">
        <v>740000</v>
      </c>
      <c r="P210" s="75">
        <v>908882.38</v>
      </c>
      <c r="Q210" s="76">
        <v>65000</v>
      </c>
      <c r="R210" s="77">
        <f t="shared" si="18"/>
        <v>889000</v>
      </c>
      <c r="S210" s="78">
        <f t="shared" si="19"/>
        <v>13510.638297872341</v>
      </c>
      <c r="T210" s="78">
        <v>1000</v>
      </c>
      <c r="U210" s="78">
        <v>1350</v>
      </c>
      <c r="V210" s="79">
        <f t="shared" si="20"/>
        <v>15860.638297872341</v>
      </c>
      <c r="W210" s="79">
        <f t="shared" si="21"/>
        <v>2379.0957446808511</v>
      </c>
      <c r="X210" s="78">
        <v>225</v>
      </c>
      <c r="Y210" s="78">
        <v>40</v>
      </c>
      <c r="Z210" s="53">
        <f t="shared" si="22"/>
        <v>18504.734042553191</v>
      </c>
      <c r="AA210" s="53">
        <f t="shared" si="23"/>
        <v>16125.638297872341</v>
      </c>
      <c r="AB210" s="65"/>
      <c r="AC210" s="91"/>
    </row>
    <row r="211" spans="1:29">
      <c r="A211" s="71" t="s">
        <v>1507</v>
      </c>
      <c r="B211" s="72">
        <v>43783</v>
      </c>
      <c r="C211" s="72">
        <v>43804</v>
      </c>
      <c r="D211" s="73" t="s">
        <v>1490</v>
      </c>
      <c r="E211" s="74" t="s">
        <v>1250</v>
      </c>
      <c r="F211" s="73">
        <v>8.9</v>
      </c>
      <c r="G211" s="73" t="s">
        <v>508</v>
      </c>
      <c r="H211" s="73">
        <v>4</v>
      </c>
      <c r="I211" s="73" t="s">
        <v>30</v>
      </c>
      <c r="J211" s="73" t="s">
        <v>1251</v>
      </c>
      <c r="K211" s="73">
        <v>2500</v>
      </c>
      <c r="L211" s="73" t="s">
        <v>291</v>
      </c>
      <c r="M211" s="73">
        <v>327</v>
      </c>
      <c r="N211" s="75">
        <v>382500</v>
      </c>
      <c r="O211" s="75">
        <v>280000</v>
      </c>
      <c r="P211" s="75">
        <v>429761.91</v>
      </c>
      <c r="Q211" s="76">
        <v>65000</v>
      </c>
      <c r="R211" s="77">
        <f t="shared" si="18"/>
        <v>447500</v>
      </c>
      <c r="S211" s="78">
        <f t="shared" si="19"/>
        <v>6800.911854103344</v>
      </c>
      <c r="T211" s="78">
        <v>1000</v>
      </c>
      <c r="U211" s="78">
        <v>1350</v>
      </c>
      <c r="V211" s="79">
        <f t="shared" si="20"/>
        <v>9150.911854103344</v>
      </c>
      <c r="W211" s="79">
        <f t="shared" si="21"/>
        <v>1372.6367781155016</v>
      </c>
      <c r="X211" s="78">
        <v>225</v>
      </c>
      <c r="Y211" s="78">
        <v>40</v>
      </c>
      <c r="Z211" s="53">
        <f t="shared" si="22"/>
        <v>10788.548632218846</v>
      </c>
      <c r="AA211" s="53">
        <f t="shared" si="23"/>
        <v>9415.911854103344</v>
      </c>
      <c r="AB211" s="65"/>
      <c r="AC211" s="91"/>
    </row>
    <row r="212" spans="1:29">
      <c r="A212" s="71" t="s">
        <v>1507</v>
      </c>
      <c r="B212" s="72">
        <v>43783</v>
      </c>
      <c r="C212" s="72">
        <v>43804</v>
      </c>
      <c r="D212" s="73" t="s">
        <v>1489</v>
      </c>
      <c r="E212" s="74" t="s">
        <v>577</v>
      </c>
      <c r="F212" s="73">
        <v>12.8</v>
      </c>
      <c r="G212" s="73" t="s">
        <v>578</v>
      </c>
      <c r="H212" s="73">
        <v>4</v>
      </c>
      <c r="I212" s="73" t="s">
        <v>234</v>
      </c>
      <c r="J212" s="73" t="s">
        <v>579</v>
      </c>
      <c r="K212" s="73">
        <v>1600</v>
      </c>
      <c r="L212" s="73" t="s">
        <v>147</v>
      </c>
      <c r="M212" s="73">
        <v>528</v>
      </c>
      <c r="N212" s="75">
        <v>801000</v>
      </c>
      <c r="O212" s="75">
        <v>675000</v>
      </c>
      <c r="P212" s="75">
        <v>638333.31000000006</v>
      </c>
      <c r="Q212" s="76">
        <v>65000</v>
      </c>
      <c r="R212" s="77">
        <f t="shared" si="18"/>
        <v>866000</v>
      </c>
      <c r="S212" s="78">
        <f t="shared" si="19"/>
        <v>13161.094224924012</v>
      </c>
      <c r="T212" s="78">
        <v>1000</v>
      </c>
      <c r="U212" s="78">
        <v>1350</v>
      </c>
      <c r="V212" s="79">
        <f t="shared" si="20"/>
        <v>15511.094224924012</v>
      </c>
      <c r="W212" s="79">
        <f t="shared" si="21"/>
        <v>2326.6641337386018</v>
      </c>
      <c r="X212" s="78">
        <v>225</v>
      </c>
      <c r="Y212" s="78">
        <v>40</v>
      </c>
      <c r="Z212" s="53">
        <f t="shared" si="22"/>
        <v>18102.758358662613</v>
      </c>
      <c r="AA212" s="53">
        <f t="shared" si="23"/>
        <v>15776.094224924012</v>
      </c>
      <c r="AB212" s="65"/>
      <c r="AC212" s="91"/>
    </row>
    <row r="213" spans="1:29" s="65" customFormat="1">
      <c r="A213" s="71" t="s">
        <v>1507</v>
      </c>
      <c r="B213" s="72">
        <v>43783</v>
      </c>
      <c r="C213" s="72">
        <v>43804</v>
      </c>
      <c r="D213" s="73" t="s">
        <v>1490</v>
      </c>
      <c r="E213" s="74" t="s">
        <v>1396</v>
      </c>
      <c r="F213" s="73">
        <v>10.1</v>
      </c>
      <c r="G213" s="73" t="s">
        <v>1393</v>
      </c>
      <c r="H213" s="73">
        <v>4</v>
      </c>
      <c r="I213" s="73" t="s">
        <v>1397</v>
      </c>
      <c r="J213" s="73" t="s">
        <v>1398</v>
      </c>
      <c r="K213" s="73">
        <v>1500</v>
      </c>
      <c r="L213" s="73" t="s">
        <v>86</v>
      </c>
      <c r="M213" s="73">
        <v>24</v>
      </c>
      <c r="N213" s="75">
        <v>360000</v>
      </c>
      <c r="O213" s="75">
        <v>390000</v>
      </c>
      <c r="P213" s="75">
        <v>509952.38</v>
      </c>
      <c r="Q213" s="76">
        <v>65000</v>
      </c>
      <c r="R213" s="77">
        <f t="shared" si="18"/>
        <v>425000</v>
      </c>
      <c r="S213" s="78">
        <f t="shared" si="19"/>
        <v>6458.966565349544</v>
      </c>
      <c r="T213" s="78">
        <v>1000</v>
      </c>
      <c r="U213" s="78">
        <v>1350</v>
      </c>
      <c r="V213" s="79">
        <f t="shared" si="20"/>
        <v>8808.9665653495431</v>
      </c>
      <c r="W213" s="79">
        <f t="shared" si="21"/>
        <v>1321.3449848024313</v>
      </c>
      <c r="X213" s="78">
        <v>225</v>
      </c>
      <c r="Y213" s="78">
        <v>40</v>
      </c>
      <c r="Z213" s="53">
        <f t="shared" si="22"/>
        <v>10395.311550151975</v>
      </c>
      <c r="AA213" s="53">
        <f t="shared" si="23"/>
        <v>9073.9665653495431</v>
      </c>
      <c r="AC213" s="91"/>
    </row>
    <row r="214" spans="1:29">
      <c r="A214" s="71" t="s">
        <v>1507</v>
      </c>
      <c r="B214" s="72">
        <v>43783</v>
      </c>
      <c r="C214" s="72">
        <v>43804</v>
      </c>
      <c r="D214" s="73" t="s">
        <v>1490</v>
      </c>
      <c r="E214" s="74" t="s">
        <v>1447</v>
      </c>
      <c r="F214" s="73">
        <v>11.4</v>
      </c>
      <c r="G214" s="73" t="s">
        <v>778</v>
      </c>
      <c r="H214" s="73">
        <v>4</v>
      </c>
      <c r="I214" s="73" t="s">
        <v>83</v>
      </c>
      <c r="J214" s="73" t="s">
        <v>1448</v>
      </c>
      <c r="K214" s="73">
        <v>1200</v>
      </c>
      <c r="L214" s="73" t="s">
        <v>52</v>
      </c>
      <c r="M214" s="73">
        <v>277</v>
      </c>
      <c r="N214" s="75">
        <v>209000</v>
      </c>
      <c r="O214" s="75">
        <v>180000</v>
      </c>
      <c r="P214" s="75">
        <v>280000</v>
      </c>
      <c r="Q214" s="76">
        <v>65000</v>
      </c>
      <c r="R214" s="77">
        <f t="shared" si="18"/>
        <v>274000</v>
      </c>
      <c r="S214" s="78">
        <f t="shared" si="19"/>
        <v>4164.133738601824</v>
      </c>
      <c r="T214" s="78">
        <v>1000</v>
      </c>
      <c r="U214" s="78">
        <v>1350</v>
      </c>
      <c r="V214" s="79">
        <f t="shared" si="20"/>
        <v>6514.133738601824</v>
      </c>
      <c r="W214" s="79">
        <f t="shared" si="21"/>
        <v>977.12006079027356</v>
      </c>
      <c r="X214" s="78">
        <v>225</v>
      </c>
      <c r="Y214" s="78">
        <v>40</v>
      </c>
      <c r="Z214" s="53">
        <f t="shared" si="22"/>
        <v>7756.2537993920978</v>
      </c>
      <c r="AA214" s="53">
        <f t="shared" si="23"/>
        <v>6779.133738601824</v>
      </c>
      <c r="AB214" s="65"/>
      <c r="AC214" s="91"/>
    </row>
    <row r="215" spans="1:29" s="65" customFormat="1">
      <c r="A215" s="71" t="s">
        <v>1507</v>
      </c>
      <c r="B215" s="72">
        <v>43783</v>
      </c>
      <c r="C215" s="72">
        <v>43804</v>
      </c>
      <c r="D215" s="73" t="s">
        <v>1490</v>
      </c>
      <c r="E215" s="74" t="s">
        <v>1451</v>
      </c>
      <c r="F215" s="73">
        <v>12.5</v>
      </c>
      <c r="G215" s="73" t="s">
        <v>1420</v>
      </c>
      <c r="H215" s="73">
        <v>3.5</v>
      </c>
      <c r="I215" s="73" t="s">
        <v>234</v>
      </c>
      <c r="J215" s="73" t="s">
        <v>1452</v>
      </c>
      <c r="K215" s="73">
        <v>1200</v>
      </c>
      <c r="L215" s="73" t="s">
        <v>31</v>
      </c>
      <c r="M215" s="73">
        <v>157</v>
      </c>
      <c r="N215" s="75">
        <v>209000</v>
      </c>
      <c r="O215" s="75">
        <v>210000</v>
      </c>
      <c r="P215" s="75">
        <v>290000</v>
      </c>
      <c r="Q215" s="76">
        <v>65000</v>
      </c>
      <c r="R215" s="77">
        <f t="shared" si="18"/>
        <v>274000</v>
      </c>
      <c r="S215" s="78">
        <f t="shared" si="19"/>
        <v>4164.133738601824</v>
      </c>
      <c r="T215" s="78">
        <v>1000</v>
      </c>
      <c r="U215" s="78">
        <v>1350</v>
      </c>
      <c r="V215" s="79">
        <f t="shared" si="20"/>
        <v>6514.133738601824</v>
      </c>
      <c r="W215" s="79">
        <f t="shared" si="21"/>
        <v>977.12006079027356</v>
      </c>
      <c r="X215" s="78">
        <v>225</v>
      </c>
      <c r="Y215" s="78">
        <v>40</v>
      </c>
      <c r="Z215" s="53">
        <f t="shared" si="22"/>
        <v>7756.2537993920978</v>
      </c>
      <c r="AA215" s="53">
        <f t="shared" si="23"/>
        <v>6779.133738601824</v>
      </c>
      <c r="AC215" s="91"/>
    </row>
    <row r="216" spans="1:29">
      <c r="A216" s="71" t="s">
        <v>1507</v>
      </c>
      <c r="B216" s="72">
        <v>43783</v>
      </c>
      <c r="C216" s="72">
        <v>43804</v>
      </c>
      <c r="D216" s="73" t="s">
        <v>1490</v>
      </c>
      <c r="E216" s="74" t="s">
        <v>1473</v>
      </c>
      <c r="F216" s="73">
        <v>8.9</v>
      </c>
      <c r="G216" s="73" t="s">
        <v>1474</v>
      </c>
      <c r="H216" s="73">
        <v>4</v>
      </c>
      <c r="I216" s="73" t="s">
        <v>27</v>
      </c>
      <c r="J216" s="73" t="s">
        <v>1475</v>
      </c>
      <c r="K216" s="73">
        <v>1800</v>
      </c>
      <c r="L216" s="73" t="s">
        <v>184</v>
      </c>
      <c r="M216" s="73">
        <v>1667</v>
      </c>
      <c r="N216" s="75">
        <v>458000</v>
      </c>
      <c r="O216" s="75">
        <v>120000</v>
      </c>
      <c r="P216" s="75">
        <v>169571.47</v>
      </c>
      <c r="Q216" s="76">
        <v>65000</v>
      </c>
      <c r="R216" s="77">
        <f t="shared" si="18"/>
        <v>523000</v>
      </c>
      <c r="S216" s="78">
        <f t="shared" si="19"/>
        <v>7948.3282674772036</v>
      </c>
      <c r="T216" s="78">
        <v>1000</v>
      </c>
      <c r="U216" s="78">
        <v>1350</v>
      </c>
      <c r="V216" s="79">
        <f t="shared" si="20"/>
        <v>10298.328267477204</v>
      </c>
      <c r="W216" s="79">
        <f t="shared" si="21"/>
        <v>1544.7492401215804</v>
      </c>
      <c r="X216" s="78">
        <v>225</v>
      </c>
      <c r="Y216" s="78">
        <v>40</v>
      </c>
      <c r="Z216" s="53">
        <f t="shared" si="22"/>
        <v>12108.077507598784</v>
      </c>
      <c r="AA216" s="53">
        <f t="shared" si="23"/>
        <v>10563.328267477204</v>
      </c>
      <c r="AB216" s="65"/>
      <c r="AC216" s="91"/>
    </row>
    <row r="217" spans="1:29">
      <c r="A217" s="71" t="s">
        <v>1507</v>
      </c>
      <c r="B217" s="72">
        <v>43783</v>
      </c>
      <c r="C217" s="72">
        <v>43804</v>
      </c>
      <c r="D217" s="73" t="s">
        <v>1490</v>
      </c>
      <c r="E217" s="74" t="s">
        <v>1479</v>
      </c>
      <c r="F217" s="73">
        <v>8.9</v>
      </c>
      <c r="G217" s="73" t="s">
        <v>806</v>
      </c>
      <c r="H217" s="73">
        <v>4</v>
      </c>
      <c r="I217" s="73" t="s">
        <v>27</v>
      </c>
      <c r="J217" s="73" t="s">
        <v>1480</v>
      </c>
      <c r="K217" s="73">
        <v>1800</v>
      </c>
      <c r="L217" s="73" t="s">
        <v>71</v>
      </c>
      <c r="M217" s="73">
        <v>66</v>
      </c>
      <c r="N217" s="75">
        <v>231000</v>
      </c>
      <c r="O217" s="75">
        <v>250000</v>
      </c>
      <c r="P217" s="75">
        <v>0</v>
      </c>
      <c r="Q217" s="76">
        <v>65000</v>
      </c>
      <c r="R217" s="77">
        <f t="shared" si="18"/>
        <v>296000</v>
      </c>
      <c r="S217" s="78">
        <f t="shared" si="19"/>
        <v>4498.4802431610942</v>
      </c>
      <c r="T217" s="78">
        <v>1000</v>
      </c>
      <c r="U217" s="78">
        <v>1350</v>
      </c>
      <c r="V217" s="79">
        <f t="shared" si="20"/>
        <v>6848.4802431610942</v>
      </c>
      <c r="W217" s="79">
        <f t="shared" si="21"/>
        <v>1027.272036474164</v>
      </c>
      <c r="X217" s="78">
        <v>225</v>
      </c>
      <c r="Y217" s="78">
        <v>40</v>
      </c>
      <c r="Z217" s="53">
        <f t="shared" si="22"/>
        <v>8140.7522796352587</v>
      </c>
      <c r="AA217" s="53">
        <f t="shared" si="23"/>
        <v>7113.4802431610942</v>
      </c>
      <c r="AB217" s="65"/>
      <c r="AC217" s="91"/>
    </row>
    <row r="218" spans="1:29">
      <c r="A218" s="71" t="s">
        <v>1507</v>
      </c>
      <c r="B218" s="72">
        <v>43783</v>
      </c>
      <c r="C218" s="72">
        <v>43804</v>
      </c>
      <c r="D218" s="73" t="s">
        <v>1489</v>
      </c>
      <c r="E218" s="74" t="s">
        <v>818</v>
      </c>
      <c r="F218" s="73">
        <v>9.9</v>
      </c>
      <c r="G218" s="73" t="s">
        <v>339</v>
      </c>
      <c r="H218" s="73">
        <v>4</v>
      </c>
      <c r="I218" s="73" t="s">
        <v>22</v>
      </c>
      <c r="J218" s="73" t="s">
        <v>819</v>
      </c>
      <c r="K218" s="73">
        <v>1800</v>
      </c>
      <c r="L218" s="73" t="s">
        <v>134</v>
      </c>
      <c r="M218" s="73">
        <v>40</v>
      </c>
      <c r="N218" s="75">
        <v>271500</v>
      </c>
      <c r="O218" s="75">
        <v>300000</v>
      </c>
      <c r="P218" s="75">
        <v>0</v>
      </c>
      <c r="Q218" s="76">
        <v>65000</v>
      </c>
      <c r="R218" s="77">
        <f t="shared" si="18"/>
        <v>336500</v>
      </c>
      <c r="S218" s="78">
        <f t="shared" si="19"/>
        <v>5113.9817629179333</v>
      </c>
      <c r="T218" s="78">
        <v>1000</v>
      </c>
      <c r="U218" s="78">
        <v>1350</v>
      </c>
      <c r="V218" s="79">
        <f t="shared" si="20"/>
        <v>7463.9817629179333</v>
      </c>
      <c r="W218" s="79">
        <f t="shared" si="21"/>
        <v>1119.59726443769</v>
      </c>
      <c r="X218" s="78">
        <v>225</v>
      </c>
      <c r="Y218" s="78">
        <v>40</v>
      </c>
      <c r="Z218" s="53">
        <f t="shared" si="22"/>
        <v>8848.5790273556231</v>
      </c>
      <c r="AA218" s="53">
        <f t="shared" si="23"/>
        <v>7728.9817629179333</v>
      </c>
      <c r="AB218" s="65"/>
      <c r="AC218" s="91"/>
    </row>
    <row r="219" spans="1:29" s="65" customFormat="1">
      <c r="A219" s="71" t="s">
        <v>1508</v>
      </c>
      <c r="B219" s="72"/>
      <c r="C219" s="72"/>
      <c r="D219" s="73" t="s">
        <v>1490</v>
      </c>
      <c r="E219" s="74" t="s">
        <v>823</v>
      </c>
      <c r="F219" s="73">
        <v>10.3</v>
      </c>
      <c r="G219" s="73" t="s">
        <v>824</v>
      </c>
      <c r="H219" s="73">
        <v>4</v>
      </c>
      <c r="I219" s="73" t="s">
        <v>825</v>
      </c>
      <c r="J219" s="73" t="s">
        <v>826</v>
      </c>
      <c r="K219" s="73">
        <v>3700</v>
      </c>
      <c r="L219" s="73" t="s">
        <v>24</v>
      </c>
      <c r="M219" s="73">
        <v>289</v>
      </c>
      <c r="N219" s="75">
        <v>810000</v>
      </c>
      <c r="O219" s="75">
        <v>750000</v>
      </c>
      <c r="P219" s="75">
        <v>1251421</v>
      </c>
      <c r="Q219" s="76">
        <v>65000</v>
      </c>
      <c r="R219" s="77">
        <f t="shared" si="18"/>
        <v>875000</v>
      </c>
      <c r="S219" s="78">
        <f t="shared" si="19"/>
        <v>13297.872340425532</v>
      </c>
      <c r="T219" s="78">
        <v>1000</v>
      </c>
      <c r="U219" s="78">
        <v>1350</v>
      </c>
      <c r="V219" s="79">
        <f t="shared" si="20"/>
        <v>15647.872340425532</v>
      </c>
      <c r="W219" s="79">
        <f t="shared" si="21"/>
        <v>2347.1808510638298</v>
      </c>
      <c r="X219" s="78">
        <v>225</v>
      </c>
      <c r="Y219" s="78">
        <v>40</v>
      </c>
      <c r="Z219" s="53">
        <f t="shared" si="22"/>
        <v>18260.053191489362</v>
      </c>
      <c r="AA219" s="53">
        <f t="shared" si="23"/>
        <v>15912.872340425532</v>
      </c>
      <c r="AC219" s="91"/>
    </row>
    <row r="220" spans="1:29" s="65" customFormat="1">
      <c r="A220" s="71" t="s">
        <v>1508</v>
      </c>
      <c r="B220" s="72"/>
      <c r="C220" s="72"/>
      <c r="D220" s="73" t="s">
        <v>1490</v>
      </c>
      <c r="E220" s="74" t="s">
        <v>840</v>
      </c>
      <c r="F220" s="73">
        <v>9.1</v>
      </c>
      <c r="G220" s="73" t="s">
        <v>29</v>
      </c>
      <c r="H220" s="73">
        <v>3.5</v>
      </c>
      <c r="I220" s="73" t="s">
        <v>99</v>
      </c>
      <c r="J220" s="73" t="s">
        <v>841</v>
      </c>
      <c r="K220" s="73">
        <v>2400</v>
      </c>
      <c r="L220" s="73" t="s">
        <v>86</v>
      </c>
      <c r="M220" s="73">
        <v>51</v>
      </c>
      <c r="N220" s="75">
        <v>693000</v>
      </c>
      <c r="O220" s="75">
        <v>720000</v>
      </c>
      <c r="P220" s="75">
        <v>0</v>
      </c>
      <c r="Q220" s="76">
        <v>65000</v>
      </c>
      <c r="R220" s="77">
        <f t="shared" si="18"/>
        <v>758000</v>
      </c>
      <c r="S220" s="78">
        <f t="shared" si="19"/>
        <v>11519.756838905776</v>
      </c>
      <c r="T220" s="78">
        <v>1000</v>
      </c>
      <c r="U220" s="78">
        <v>1350</v>
      </c>
      <c r="V220" s="79">
        <f t="shared" si="20"/>
        <v>13869.756838905776</v>
      </c>
      <c r="W220" s="79">
        <f t="shared" si="21"/>
        <v>2080.4635258358662</v>
      </c>
      <c r="X220" s="78">
        <v>225</v>
      </c>
      <c r="Y220" s="78">
        <v>40</v>
      </c>
      <c r="Z220" s="53">
        <f t="shared" si="22"/>
        <v>16215.220364741643</v>
      </c>
      <c r="AA220" s="53">
        <f t="shared" si="23"/>
        <v>14134.756838905776</v>
      </c>
      <c r="AC220" s="91"/>
    </row>
    <row r="221" spans="1:29" s="65" customFormat="1">
      <c r="A221" s="71" t="s">
        <v>1508</v>
      </c>
      <c r="B221" s="72"/>
      <c r="C221" s="72"/>
      <c r="D221" s="73" t="s">
        <v>1490</v>
      </c>
      <c r="E221" s="74" t="s">
        <v>842</v>
      </c>
      <c r="F221" s="73">
        <v>10.5</v>
      </c>
      <c r="G221" s="73" t="s">
        <v>29</v>
      </c>
      <c r="H221" s="73">
        <v>3.5</v>
      </c>
      <c r="I221" s="73" t="s">
        <v>30</v>
      </c>
      <c r="J221" s="73" t="s">
        <v>843</v>
      </c>
      <c r="K221" s="73">
        <v>2400</v>
      </c>
      <c r="L221" s="73" t="s">
        <v>115</v>
      </c>
      <c r="M221" s="73">
        <v>61</v>
      </c>
      <c r="N221" s="75">
        <v>484000</v>
      </c>
      <c r="O221" s="75">
        <v>500000</v>
      </c>
      <c r="P221" s="75">
        <v>0</v>
      </c>
      <c r="Q221" s="76">
        <v>65000</v>
      </c>
      <c r="R221" s="77">
        <f t="shared" si="18"/>
        <v>549000</v>
      </c>
      <c r="S221" s="78">
        <f t="shared" si="19"/>
        <v>8343.4650455927058</v>
      </c>
      <c r="T221" s="78">
        <v>1000</v>
      </c>
      <c r="U221" s="78">
        <v>1350</v>
      </c>
      <c r="V221" s="79">
        <f t="shared" si="20"/>
        <v>10693.465045592706</v>
      </c>
      <c r="W221" s="79">
        <f t="shared" si="21"/>
        <v>1604.0197568389058</v>
      </c>
      <c r="X221" s="78">
        <v>225</v>
      </c>
      <c r="Y221" s="78">
        <v>40</v>
      </c>
      <c r="Z221" s="53">
        <f t="shared" si="22"/>
        <v>12562.484802431612</v>
      </c>
      <c r="AA221" s="53">
        <f t="shared" si="23"/>
        <v>10958.465045592706</v>
      </c>
      <c r="AC221" s="91"/>
    </row>
    <row r="222" spans="1:29" s="65" customFormat="1">
      <c r="A222" s="71" t="s">
        <v>1508</v>
      </c>
      <c r="B222" s="72"/>
      <c r="C222" s="72"/>
      <c r="D222" s="73" t="s">
        <v>1490</v>
      </c>
      <c r="E222" s="74" t="s">
        <v>846</v>
      </c>
      <c r="F222" s="73">
        <v>8.8000000000000007</v>
      </c>
      <c r="G222" s="73" t="s">
        <v>847</v>
      </c>
      <c r="H222" s="73">
        <v>3.5</v>
      </c>
      <c r="I222" s="73" t="s">
        <v>27</v>
      </c>
      <c r="J222" s="73" t="s">
        <v>848</v>
      </c>
      <c r="K222" s="73">
        <v>2400</v>
      </c>
      <c r="L222" s="73" t="s">
        <v>134</v>
      </c>
      <c r="M222" s="73">
        <v>52</v>
      </c>
      <c r="N222" s="75">
        <v>590500</v>
      </c>
      <c r="O222" s="75">
        <v>630000</v>
      </c>
      <c r="P222" s="75">
        <v>0</v>
      </c>
      <c r="Q222" s="76">
        <v>65000</v>
      </c>
      <c r="R222" s="77">
        <f t="shared" si="18"/>
        <v>655500</v>
      </c>
      <c r="S222" s="78">
        <f t="shared" si="19"/>
        <v>9962.0060790273565</v>
      </c>
      <c r="T222" s="78">
        <v>1000</v>
      </c>
      <c r="U222" s="78">
        <v>1350</v>
      </c>
      <c r="V222" s="79">
        <f t="shared" si="20"/>
        <v>12312.006079027356</v>
      </c>
      <c r="W222" s="79">
        <f t="shared" si="21"/>
        <v>1846.8009118541033</v>
      </c>
      <c r="X222" s="78">
        <v>225</v>
      </c>
      <c r="Y222" s="78">
        <v>40</v>
      </c>
      <c r="Z222" s="53">
        <f t="shared" si="22"/>
        <v>14423.80699088146</v>
      </c>
      <c r="AA222" s="53">
        <f t="shared" si="23"/>
        <v>12577.006079027356</v>
      </c>
      <c r="AC222" s="91"/>
    </row>
    <row r="223" spans="1:29" s="67" customFormat="1">
      <c r="A223" s="71" t="s">
        <v>1508</v>
      </c>
      <c r="B223" s="72"/>
      <c r="C223" s="72"/>
      <c r="D223" s="73" t="s">
        <v>1489</v>
      </c>
      <c r="E223" s="74" t="s">
        <v>32</v>
      </c>
      <c r="F223" s="73">
        <v>7.1</v>
      </c>
      <c r="G223" s="73" t="s">
        <v>33</v>
      </c>
      <c r="H223" s="73">
        <v>3.5</v>
      </c>
      <c r="I223" s="73" t="s">
        <v>34</v>
      </c>
      <c r="J223" s="73" t="s">
        <v>35</v>
      </c>
      <c r="K223" s="73">
        <v>2400</v>
      </c>
      <c r="L223" s="73" t="s">
        <v>36</v>
      </c>
      <c r="M223" s="73">
        <v>1648</v>
      </c>
      <c r="N223" s="75">
        <v>336000</v>
      </c>
      <c r="O223" s="75">
        <v>55000</v>
      </c>
      <c r="P223" s="75">
        <v>152588.23000000001</v>
      </c>
      <c r="Q223" s="76">
        <v>65000</v>
      </c>
      <c r="R223" s="77">
        <f t="shared" si="18"/>
        <v>401000</v>
      </c>
      <c r="S223" s="78">
        <f t="shared" si="19"/>
        <v>6094.2249240121582</v>
      </c>
      <c r="T223" s="78">
        <v>1000</v>
      </c>
      <c r="U223" s="78">
        <v>1350</v>
      </c>
      <c r="V223" s="79">
        <f t="shared" si="20"/>
        <v>8444.2249240121582</v>
      </c>
      <c r="W223" s="79">
        <f t="shared" si="21"/>
        <v>1266.6337386018238</v>
      </c>
      <c r="X223" s="78">
        <v>225</v>
      </c>
      <c r="Y223" s="78">
        <v>40</v>
      </c>
      <c r="Z223" s="53">
        <f t="shared" si="22"/>
        <v>9975.8586626139822</v>
      </c>
      <c r="AA223" s="53">
        <f t="shared" si="23"/>
        <v>8709.2249240121582</v>
      </c>
      <c r="AB223" s="65"/>
      <c r="AC223" s="91"/>
    </row>
    <row r="224" spans="1:29" s="65" customFormat="1">
      <c r="A224" s="71" t="s">
        <v>1508</v>
      </c>
      <c r="B224" s="72"/>
      <c r="C224" s="72"/>
      <c r="D224" s="73" t="s">
        <v>1489</v>
      </c>
      <c r="E224" s="74" t="s">
        <v>38</v>
      </c>
      <c r="F224" s="73">
        <v>6.6</v>
      </c>
      <c r="G224" s="73" t="s">
        <v>39</v>
      </c>
      <c r="H224" s="73">
        <v>4</v>
      </c>
      <c r="I224" s="73" t="s">
        <v>30</v>
      </c>
      <c r="J224" s="73" t="s">
        <v>40</v>
      </c>
      <c r="K224" s="73">
        <v>2000</v>
      </c>
      <c r="L224" s="73" t="s">
        <v>41</v>
      </c>
      <c r="M224" s="73">
        <v>263</v>
      </c>
      <c r="N224" s="75">
        <v>98000</v>
      </c>
      <c r="O224" s="75">
        <v>70000</v>
      </c>
      <c r="P224" s="75">
        <v>80000</v>
      </c>
      <c r="Q224" s="76">
        <v>65000</v>
      </c>
      <c r="R224" s="77">
        <f t="shared" si="18"/>
        <v>163000</v>
      </c>
      <c r="S224" s="78">
        <f t="shared" si="19"/>
        <v>2477.2036474164133</v>
      </c>
      <c r="T224" s="78">
        <v>1000</v>
      </c>
      <c r="U224" s="78">
        <v>1350</v>
      </c>
      <c r="V224" s="79">
        <f t="shared" si="20"/>
        <v>4827.2036474164133</v>
      </c>
      <c r="W224" s="79">
        <f t="shared" si="21"/>
        <v>724.080547112462</v>
      </c>
      <c r="X224" s="78">
        <v>225</v>
      </c>
      <c r="Y224" s="78">
        <v>40</v>
      </c>
      <c r="Z224" s="53">
        <f t="shared" si="22"/>
        <v>5816.2841945288756</v>
      </c>
      <c r="AA224" s="53">
        <f t="shared" si="23"/>
        <v>5092.2036474164133</v>
      </c>
      <c r="AC224" s="91"/>
    </row>
    <row r="225" spans="1:29" s="65" customFormat="1">
      <c r="A225" s="71" t="s">
        <v>1508</v>
      </c>
      <c r="B225" s="72"/>
      <c r="C225" s="72"/>
      <c r="D225" s="73" t="s">
        <v>1490</v>
      </c>
      <c r="E225" s="74" t="s">
        <v>857</v>
      </c>
      <c r="F225" s="73">
        <v>6.11</v>
      </c>
      <c r="G225" s="73" t="s">
        <v>39</v>
      </c>
      <c r="H225" s="73">
        <v>4</v>
      </c>
      <c r="I225" s="73" t="s">
        <v>27</v>
      </c>
      <c r="J225" s="73" t="s">
        <v>858</v>
      </c>
      <c r="K225" s="73">
        <v>2000</v>
      </c>
      <c r="L225" s="73" t="s">
        <v>317</v>
      </c>
      <c r="M225" s="73">
        <v>198</v>
      </c>
      <c r="N225" s="75">
        <v>86000</v>
      </c>
      <c r="O225" s="75">
        <v>40000</v>
      </c>
      <c r="P225" s="75">
        <v>84590.95</v>
      </c>
      <c r="Q225" s="76">
        <v>65000</v>
      </c>
      <c r="R225" s="77">
        <f t="shared" si="18"/>
        <v>151000</v>
      </c>
      <c r="S225" s="78">
        <f t="shared" si="19"/>
        <v>2294.8328267477204</v>
      </c>
      <c r="T225" s="78">
        <v>1000</v>
      </c>
      <c r="U225" s="78">
        <v>1350</v>
      </c>
      <c r="V225" s="79">
        <f t="shared" si="20"/>
        <v>4644.8328267477209</v>
      </c>
      <c r="W225" s="79">
        <f t="shared" si="21"/>
        <v>696.72492401215811</v>
      </c>
      <c r="X225" s="78">
        <v>225</v>
      </c>
      <c r="Y225" s="78">
        <v>40</v>
      </c>
      <c r="Z225" s="53">
        <f t="shared" si="22"/>
        <v>5606.5577507598791</v>
      </c>
      <c r="AA225" s="53">
        <f t="shared" si="23"/>
        <v>4909.8328267477209</v>
      </c>
      <c r="AC225" s="91"/>
    </row>
    <row r="226" spans="1:29" s="65" customFormat="1">
      <c r="A226" s="71" t="s">
        <v>1508</v>
      </c>
      <c r="B226" s="72"/>
      <c r="C226" s="72"/>
      <c r="D226" s="73" t="s">
        <v>1489</v>
      </c>
      <c r="E226" s="74" t="s">
        <v>42</v>
      </c>
      <c r="F226" s="73">
        <v>4.7</v>
      </c>
      <c r="G226" s="73" t="s">
        <v>43</v>
      </c>
      <c r="H226" s="73">
        <v>3.5</v>
      </c>
      <c r="I226" s="73" t="s">
        <v>44</v>
      </c>
      <c r="J226" s="73" t="s">
        <v>45</v>
      </c>
      <c r="K226" s="73">
        <v>2000</v>
      </c>
      <c r="L226" s="73" t="s">
        <v>46</v>
      </c>
      <c r="M226" s="73">
        <v>760</v>
      </c>
      <c r="N226" s="75">
        <v>105500</v>
      </c>
      <c r="O226" s="75">
        <v>40000</v>
      </c>
      <c r="P226" s="75">
        <v>70038.460000000006</v>
      </c>
      <c r="Q226" s="76">
        <v>65000</v>
      </c>
      <c r="R226" s="77">
        <f t="shared" si="18"/>
        <v>170500</v>
      </c>
      <c r="S226" s="78">
        <f t="shared" si="19"/>
        <v>2591.1854103343467</v>
      </c>
      <c r="T226" s="78">
        <v>1000</v>
      </c>
      <c r="U226" s="78">
        <v>1350</v>
      </c>
      <c r="V226" s="79">
        <f t="shared" si="20"/>
        <v>4941.1854103343467</v>
      </c>
      <c r="W226" s="79">
        <f t="shared" si="21"/>
        <v>741.177811550152</v>
      </c>
      <c r="X226" s="78">
        <v>225</v>
      </c>
      <c r="Y226" s="78">
        <v>40</v>
      </c>
      <c r="Z226" s="53">
        <f t="shared" si="22"/>
        <v>5947.3632218844987</v>
      </c>
      <c r="AA226" s="53">
        <f t="shared" si="23"/>
        <v>5206.1854103343467</v>
      </c>
      <c r="AC226" s="91"/>
    </row>
    <row r="227" spans="1:29" s="65" customFormat="1">
      <c r="A227" s="71" t="s">
        <v>1508</v>
      </c>
      <c r="B227" s="72"/>
      <c r="C227" s="72"/>
      <c r="D227" s="73" t="s">
        <v>1490</v>
      </c>
      <c r="E227" s="74" t="s">
        <v>861</v>
      </c>
      <c r="F227" s="73">
        <v>6.2</v>
      </c>
      <c r="G227" s="73" t="s">
        <v>860</v>
      </c>
      <c r="H227" s="73">
        <v>4</v>
      </c>
      <c r="I227" s="73" t="s">
        <v>34</v>
      </c>
      <c r="J227" s="73" t="s">
        <v>862</v>
      </c>
      <c r="K227" s="73">
        <v>2000</v>
      </c>
      <c r="L227" s="73" t="s">
        <v>184</v>
      </c>
      <c r="M227" s="73">
        <v>2258</v>
      </c>
      <c r="N227" s="75">
        <v>377800</v>
      </c>
      <c r="O227" s="75">
        <v>10000</v>
      </c>
      <c r="P227" s="75">
        <v>89500</v>
      </c>
      <c r="Q227" s="76">
        <v>65000</v>
      </c>
      <c r="R227" s="77">
        <f t="shared" si="18"/>
        <v>442800</v>
      </c>
      <c r="S227" s="78">
        <f t="shared" si="19"/>
        <v>6729.4832826747725</v>
      </c>
      <c r="T227" s="78">
        <v>1000</v>
      </c>
      <c r="U227" s="78">
        <v>1350</v>
      </c>
      <c r="V227" s="79">
        <f t="shared" si="20"/>
        <v>9079.4832826747734</v>
      </c>
      <c r="W227" s="79">
        <f t="shared" si="21"/>
        <v>1361.922492401216</v>
      </c>
      <c r="X227" s="78">
        <v>225</v>
      </c>
      <c r="Y227" s="78">
        <v>40</v>
      </c>
      <c r="Z227" s="53">
        <f t="shared" si="22"/>
        <v>10706.405775075989</v>
      </c>
      <c r="AA227" s="53">
        <f t="shared" si="23"/>
        <v>9344.4832826747734</v>
      </c>
      <c r="AC227" s="91"/>
    </row>
    <row r="228" spans="1:29" s="65" customFormat="1">
      <c r="A228" s="71" t="s">
        <v>1508</v>
      </c>
      <c r="B228" s="72"/>
      <c r="C228" s="72"/>
      <c r="D228" s="73" t="s">
        <v>1490</v>
      </c>
      <c r="E228" s="74" t="s">
        <v>863</v>
      </c>
      <c r="F228" s="73">
        <v>8.5</v>
      </c>
      <c r="G228" s="73" t="s">
        <v>860</v>
      </c>
      <c r="H228" s="73">
        <v>4</v>
      </c>
      <c r="I228" s="73" t="s">
        <v>27</v>
      </c>
      <c r="J228" s="73" t="s">
        <v>864</v>
      </c>
      <c r="K228" s="73">
        <v>2000</v>
      </c>
      <c r="L228" s="73" t="s">
        <v>445</v>
      </c>
      <c r="M228" s="73">
        <v>151</v>
      </c>
      <c r="N228" s="75">
        <v>139500</v>
      </c>
      <c r="O228" s="75">
        <v>100000</v>
      </c>
      <c r="P228" s="75">
        <v>80000</v>
      </c>
      <c r="Q228" s="76">
        <v>65000</v>
      </c>
      <c r="R228" s="77">
        <f t="shared" si="18"/>
        <v>204500</v>
      </c>
      <c r="S228" s="78">
        <f t="shared" si="19"/>
        <v>3107.9027355623102</v>
      </c>
      <c r="T228" s="78">
        <v>1000</v>
      </c>
      <c r="U228" s="78">
        <v>1350</v>
      </c>
      <c r="V228" s="79">
        <f t="shared" si="20"/>
        <v>5457.9027355623102</v>
      </c>
      <c r="W228" s="79">
        <f t="shared" si="21"/>
        <v>818.68541033434656</v>
      </c>
      <c r="X228" s="78">
        <v>225</v>
      </c>
      <c r="Y228" s="78">
        <v>40</v>
      </c>
      <c r="Z228" s="53">
        <f t="shared" si="22"/>
        <v>6541.5881458966569</v>
      </c>
      <c r="AA228" s="53">
        <f t="shared" si="23"/>
        <v>5722.9027355623102</v>
      </c>
      <c r="AC228" s="91"/>
    </row>
    <row r="229" spans="1:29">
      <c r="A229" s="71" t="s">
        <v>1508</v>
      </c>
      <c r="B229" s="72"/>
      <c r="C229" s="72"/>
      <c r="D229" s="73" t="s">
        <v>1490</v>
      </c>
      <c r="E229" s="74" t="s">
        <v>870</v>
      </c>
      <c r="F229" s="73">
        <v>6.2</v>
      </c>
      <c r="G229" s="73" t="s">
        <v>868</v>
      </c>
      <c r="H229" s="73">
        <v>4</v>
      </c>
      <c r="I229" s="73" t="s">
        <v>34</v>
      </c>
      <c r="J229" s="73" t="s">
        <v>871</v>
      </c>
      <c r="K229" s="73">
        <v>2000</v>
      </c>
      <c r="L229" s="73" t="s">
        <v>52</v>
      </c>
      <c r="M229" s="73">
        <v>261</v>
      </c>
      <c r="N229" s="75">
        <v>69000</v>
      </c>
      <c r="O229" s="75">
        <v>40000</v>
      </c>
      <c r="P229" s="75">
        <v>70000</v>
      </c>
      <c r="Q229" s="76">
        <v>65000</v>
      </c>
      <c r="R229" s="77">
        <f t="shared" si="18"/>
        <v>134000</v>
      </c>
      <c r="S229" s="78">
        <f t="shared" si="19"/>
        <v>2036.4741641337387</v>
      </c>
      <c r="T229" s="78">
        <v>1000</v>
      </c>
      <c r="U229" s="78">
        <v>1350</v>
      </c>
      <c r="V229" s="79">
        <f t="shared" si="20"/>
        <v>4386.4741641337387</v>
      </c>
      <c r="W229" s="79">
        <f t="shared" si="21"/>
        <v>657.97112462006078</v>
      </c>
      <c r="X229" s="78">
        <v>225</v>
      </c>
      <c r="Y229" s="78">
        <v>40</v>
      </c>
      <c r="Z229" s="53">
        <f t="shared" si="22"/>
        <v>5309.4452887537991</v>
      </c>
      <c r="AA229" s="53">
        <f t="shared" si="23"/>
        <v>4651.4741641337387</v>
      </c>
      <c r="AB229" s="65"/>
      <c r="AC229" s="91"/>
    </row>
    <row r="230" spans="1:29">
      <c r="A230" s="71" t="s">
        <v>1508</v>
      </c>
      <c r="B230" s="72"/>
      <c r="C230" s="72"/>
      <c r="D230" s="73" t="s">
        <v>1489</v>
      </c>
      <c r="E230" s="74" t="s">
        <v>53</v>
      </c>
      <c r="F230" s="73">
        <v>6.1</v>
      </c>
      <c r="G230" s="73" t="s">
        <v>54</v>
      </c>
      <c r="H230" s="73">
        <v>4</v>
      </c>
      <c r="I230" s="73" t="s">
        <v>27</v>
      </c>
      <c r="J230" s="73" t="s">
        <v>55</v>
      </c>
      <c r="K230" s="73">
        <v>2000</v>
      </c>
      <c r="L230" s="73" t="s">
        <v>52</v>
      </c>
      <c r="M230" s="73">
        <v>260</v>
      </c>
      <c r="N230" s="75">
        <v>61000</v>
      </c>
      <c r="O230" s="75">
        <v>40000</v>
      </c>
      <c r="P230" s="75">
        <v>70000</v>
      </c>
      <c r="Q230" s="76">
        <v>65000</v>
      </c>
      <c r="R230" s="77">
        <f t="shared" si="18"/>
        <v>126000</v>
      </c>
      <c r="S230" s="78">
        <f t="shared" si="19"/>
        <v>1914.8936170212767</v>
      </c>
      <c r="T230" s="78">
        <v>1000</v>
      </c>
      <c r="U230" s="78">
        <v>1350</v>
      </c>
      <c r="V230" s="79">
        <f t="shared" si="20"/>
        <v>4264.8936170212764</v>
      </c>
      <c r="W230" s="79">
        <f t="shared" si="21"/>
        <v>639.73404255319144</v>
      </c>
      <c r="X230" s="78">
        <v>225</v>
      </c>
      <c r="Y230" s="78">
        <v>40</v>
      </c>
      <c r="Z230" s="53">
        <f t="shared" si="22"/>
        <v>5169.6276595744675</v>
      </c>
      <c r="AA230" s="53">
        <f t="shared" si="23"/>
        <v>4529.8936170212764</v>
      </c>
      <c r="AB230" s="65"/>
      <c r="AC230" s="91"/>
    </row>
    <row r="231" spans="1:29">
      <c r="A231" s="71" t="s">
        <v>1508</v>
      </c>
      <c r="B231" s="72"/>
      <c r="C231" s="72"/>
      <c r="D231" s="73" t="s">
        <v>1490</v>
      </c>
      <c r="E231" s="74" t="s">
        <v>877</v>
      </c>
      <c r="F231" s="73">
        <v>11.12</v>
      </c>
      <c r="G231" s="73" t="s">
        <v>878</v>
      </c>
      <c r="H231" s="73">
        <v>4</v>
      </c>
      <c r="I231" s="73" t="s">
        <v>27</v>
      </c>
      <c r="J231" s="73" t="s">
        <v>879</v>
      </c>
      <c r="K231" s="73">
        <v>2500</v>
      </c>
      <c r="L231" s="73" t="s">
        <v>86</v>
      </c>
      <c r="M231" s="73">
        <v>176</v>
      </c>
      <c r="N231" s="75">
        <v>808000</v>
      </c>
      <c r="O231" s="75">
        <v>820000</v>
      </c>
      <c r="P231" s="75">
        <v>810000</v>
      </c>
      <c r="Q231" s="76">
        <v>65000</v>
      </c>
      <c r="R231" s="77">
        <f t="shared" si="18"/>
        <v>873000</v>
      </c>
      <c r="S231" s="78">
        <f t="shared" si="19"/>
        <v>13267.477203647417</v>
      </c>
      <c r="T231" s="78">
        <v>1000</v>
      </c>
      <c r="U231" s="78">
        <v>1350</v>
      </c>
      <c r="V231" s="79">
        <f t="shared" si="20"/>
        <v>15617.477203647417</v>
      </c>
      <c r="W231" s="79">
        <f t="shared" si="21"/>
        <v>2342.6215805471124</v>
      </c>
      <c r="X231" s="78">
        <v>225</v>
      </c>
      <c r="Y231" s="78">
        <v>40</v>
      </c>
      <c r="Z231" s="53">
        <f t="shared" si="22"/>
        <v>18225.098784194528</v>
      </c>
      <c r="AA231" s="53">
        <f t="shared" si="23"/>
        <v>15882.477203647417</v>
      </c>
      <c r="AB231" s="65"/>
      <c r="AC231" s="91"/>
    </row>
    <row r="232" spans="1:29">
      <c r="A232" s="71" t="s">
        <v>1508</v>
      </c>
      <c r="B232" s="72"/>
      <c r="C232" s="72"/>
      <c r="D232" s="73" t="s">
        <v>1490</v>
      </c>
      <c r="E232" s="74" t="s">
        <v>886</v>
      </c>
      <c r="F232" s="73">
        <v>15.1</v>
      </c>
      <c r="G232" s="73" t="s">
        <v>887</v>
      </c>
      <c r="H232" s="73">
        <v>4.5</v>
      </c>
      <c r="I232" s="73" t="s">
        <v>30</v>
      </c>
      <c r="J232" s="73" t="s">
        <v>888</v>
      </c>
      <c r="K232" s="73">
        <v>0</v>
      </c>
      <c r="L232" s="73" t="s">
        <v>86</v>
      </c>
      <c r="M232" s="73">
        <v>92</v>
      </c>
      <c r="N232" s="75">
        <v>798000</v>
      </c>
      <c r="O232" s="75">
        <v>810000</v>
      </c>
      <c r="P232" s="75">
        <v>0</v>
      </c>
      <c r="Q232" s="76">
        <v>65000</v>
      </c>
      <c r="R232" s="77">
        <f t="shared" si="18"/>
        <v>863000</v>
      </c>
      <c r="S232" s="78">
        <f t="shared" si="19"/>
        <v>13115.501519756839</v>
      </c>
      <c r="T232" s="78">
        <v>1000</v>
      </c>
      <c r="U232" s="78">
        <v>1350</v>
      </c>
      <c r="V232" s="79">
        <f t="shared" si="20"/>
        <v>15465.501519756839</v>
      </c>
      <c r="W232" s="79">
        <f t="shared" si="21"/>
        <v>2319.8252279635258</v>
      </c>
      <c r="X232" s="78">
        <v>225</v>
      </c>
      <c r="Y232" s="78">
        <v>40</v>
      </c>
      <c r="Z232" s="53">
        <f t="shared" si="22"/>
        <v>18050.326747720366</v>
      </c>
      <c r="AA232" s="53">
        <f t="shared" si="23"/>
        <v>15730.501519756839</v>
      </c>
      <c r="AB232" s="65"/>
      <c r="AC232" s="91"/>
    </row>
    <row r="233" spans="1:29">
      <c r="A233" s="71" t="s">
        <v>1508</v>
      </c>
      <c r="B233" s="72"/>
      <c r="C233" s="72"/>
      <c r="D233" s="73" t="s">
        <v>1490</v>
      </c>
      <c r="E233" s="74" t="s">
        <v>902</v>
      </c>
      <c r="F233" s="73">
        <v>6.12</v>
      </c>
      <c r="G233" s="73" t="s">
        <v>903</v>
      </c>
      <c r="H233" s="73">
        <v>4</v>
      </c>
      <c r="I233" s="73" t="s">
        <v>30</v>
      </c>
      <c r="J233" s="73" t="s">
        <v>904</v>
      </c>
      <c r="K233" s="73">
        <v>2400</v>
      </c>
      <c r="L233" s="73" t="s">
        <v>216</v>
      </c>
      <c r="M233" s="73">
        <v>72</v>
      </c>
      <c r="N233" s="75">
        <v>239000</v>
      </c>
      <c r="O233" s="75">
        <v>250000</v>
      </c>
      <c r="P233" s="75">
        <v>0</v>
      </c>
      <c r="Q233" s="76">
        <v>65000</v>
      </c>
      <c r="R233" s="77">
        <f t="shared" si="18"/>
        <v>304000</v>
      </c>
      <c r="S233" s="78">
        <f t="shared" si="19"/>
        <v>4620.0607902735564</v>
      </c>
      <c r="T233" s="78">
        <v>1000</v>
      </c>
      <c r="U233" s="78">
        <v>1350</v>
      </c>
      <c r="V233" s="79">
        <f t="shared" si="20"/>
        <v>6970.0607902735564</v>
      </c>
      <c r="W233" s="79">
        <f t="shared" si="21"/>
        <v>1045.5091185410333</v>
      </c>
      <c r="X233" s="78">
        <v>225</v>
      </c>
      <c r="Y233" s="78">
        <v>40</v>
      </c>
      <c r="Z233" s="53">
        <f t="shared" si="22"/>
        <v>8280.5699088145902</v>
      </c>
      <c r="AA233" s="53">
        <f t="shared" si="23"/>
        <v>7235.0607902735564</v>
      </c>
      <c r="AB233" s="65"/>
      <c r="AC233" s="91"/>
    </row>
    <row r="234" spans="1:29">
      <c r="A234" s="71" t="s">
        <v>1508</v>
      </c>
      <c r="B234" s="72"/>
      <c r="C234" s="72"/>
      <c r="D234" s="73" t="s">
        <v>1490</v>
      </c>
      <c r="E234" s="74" t="s">
        <v>913</v>
      </c>
      <c r="F234" s="73">
        <v>8.3000000000000007</v>
      </c>
      <c r="G234" s="73" t="s">
        <v>914</v>
      </c>
      <c r="H234" s="73">
        <v>4</v>
      </c>
      <c r="I234" s="73" t="s">
        <v>915</v>
      </c>
      <c r="J234" s="73" t="s">
        <v>916</v>
      </c>
      <c r="K234" s="73">
        <v>2400</v>
      </c>
      <c r="L234" s="73" t="s">
        <v>184</v>
      </c>
      <c r="M234" s="73">
        <v>1487</v>
      </c>
      <c r="N234" s="75">
        <v>404000</v>
      </c>
      <c r="O234" s="75">
        <v>150000</v>
      </c>
      <c r="P234" s="75">
        <v>220666.67</v>
      </c>
      <c r="Q234" s="76">
        <v>65000</v>
      </c>
      <c r="R234" s="77">
        <f t="shared" si="18"/>
        <v>469000</v>
      </c>
      <c r="S234" s="78">
        <f t="shared" si="19"/>
        <v>7127.6595744680853</v>
      </c>
      <c r="T234" s="78">
        <v>1000</v>
      </c>
      <c r="U234" s="78">
        <v>1350</v>
      </c>
      <c r="V234" s="79">
        <f t="shared" si="20"/>
        <v>9477.6595744680853</v>
      </c>
      <c r="W234" s="79">
        <f t="shared" si="21"/>
        <v>1421.6489361702127</v>
      </c>
      <c r="X234" s="78">
        <v>225</v>
      </c>
      <c r="Y234" s="78">
        <v>40</v>
      </c>
      <c r="Z234" s="53">
        <f t="shared" si="22"/>
        <v>11164.308510638299</v>
      </c>
      <c r="AA234" s="53">
        <f t="shared" si="23"/>
        <v>9742.6595744680853</v>
      </c>
      <c r="AB234" s="65"/>
      <c r="AC234" s="91"/>
    </row>
    <row r="235" spans="1:29">
      <c r="A235" s="71" t="s">
        <v>1508</v>
      </c>
      <c r="B235" s="72"/>
      <c r="C235" s="72"/>
      <c r="D235" s="73" t="s">
        <v>1490</v>
      </c>
      <c r="E235" s="74" t="s">
        <v>923</v>
      </c>
      <c r="F235" s="73">
        <v>6.8</v>
      </c>
      <c r="G235" s="73" t="s">
        <v>924</v>
      </c>
      <c r="H235" s="73">
        <v>4</v>
      </c>
      <c r="I235" s="73" t="s">
        <v>27</v>
      </c>
      <c r="J235" s="73" t="s">
        <v>925</v>
      </c>
      <c r="K235" s="73">
        <v>2000</v>
      </c>
      <c r="L235" s="73" t="s">
        <v>134</v>
      </c>
      <c r="M235" s="73">
        <v>211</v>
      </c>
      <c r="N235" s="75">
        <v>84000</v>
      </c>
      <c r="O235" s="75">
        <v>40000</v>
      </c>
      <c r="P235" s="75">
        <v>70000</v>
      </c>
      <c r="Q235" s="76">
        <v>65000</v>
      </c>
      <c r="R235" s="77">
        <f t="shared" si="18"/>
        <v>149000</v>
      </c>
      <c r="S235" s="78">
        <f t="shared" si="19"/>
        <v>2264.4376899696049</v>
      </c>
      <c r="T235" s="78">
        <v>1000</v>
      </c>
      <c r="U235" s="78">
        <v>1350</v>
      </c>
      <c r="V235" s="79">
        <f t="shared" si="20"/>
        <v>4614.4376899696053</v>
      </c>
      <c r="W235" s="79">
        <f t="shared" si="21"/>
        <v>692.16565349544078</v>
      </c>
      <c r="X235" s="78">
        <v>225</v>
      </c>
      <c r="Y235" s="78">
        <v>40</v>
      </c>
      <c r="Z235" s="53">
        <f t="shared" si="22"/>
        <v>5571.6033434650462</v>
      </c>
      <c r="AA235" s="53">
        <f t="shared" si="23"/>
        <v>4879.4376899696053</v>
      </c>
      <c r="AB235" s="65"/>
      <c r="AC235" s="91"/>
    </row>
    <row r="236" spans="1:29">
      <c r="A236" s="71" t="s">
        <v>1508</v>
      </c>
      <c r="B236" s="72"/>
      <c r="C236" s="72"/>
      <c r="D236" s="73" t="s">
        <v>1490</v>
      </c>
      <c r="E236" s="74" t="s">
        <v>926</v>
      </c>
      <c r="F236" s="73">
        <v>9.1</v>
      </c>
      <c r="G236" s="73" t="s">
        <v>927</v>
      </c>
      <c r="H236" s="73">
        <v>4</v>
      </c>
      <c r="I236" s="73" t="s">
        <v>30</v>
      </c>
      <c r="J236" s="73" t="s">
        <v>928</v>
      </c>
      <c r="K236" s="73">
        <v>2000</v>
      </c>
      <c r="L236" s="73" t="s">
        <v>134</v>
      </c>
      <c r="M236" s="73">
        <v>10</v>
      </c>
      <c r="N236" s="75">
        <v>252500</v>
      </c>
      <c r="O236" s="75">
        <v>270000</v>
      </c>
      <c r="P236" s="75">
        <v>0</v>
      </c>
      <c r="Q236" s="76">
        <v>65000</v>
      </c>
      <c r="R236" s="77">
        <f t="shared" si="18"/>
        <v>317500</v>
      </c>
      <c r="S236" s="78">
        <f t="shared" si="19"/>
        <v>4825.2279635258365</v>
      </c>
      <c r="T236" s="78">
        <v>1000</v>
      </c>
      <c r="U236" s="78">
        <v>1350</v>
      </c>
      <c r="V236" s="79">
        <f t="shared" si="20"/>
        <v>7175.2279635258365</v>
      </c>
      <c r="W236" s="79">
        <f t="shared" si="21"/>
        <v>1076.2841945288753</v>
      </c>
      <c r="X236" s="78">
        <v>225</v>
      </c>
      <c r="Y236" s="78">
        <v>40</v>
      </c>
      <c r="Z236" s="53">
        <f t="shared" si="22"/>
        <v>8516.5121580547111</v>
      </c>
      <c r="AA236" s="53">
        <f t="shared" si="23"/>
        <v>7440.2279635258365</v>
      </c>
      <c r="AB236" s="65"/>
      <c r="AC236" s="91"/>
    </row>
    <row r="237" spans="1:29">
      <c r="A237" s="71" t="s">
        <v>1508</v>
      </c>
      <c r="B237" s="72"/>
      <c r="C237" s="72"/>
      <c r="D237" s="73" t="s">
        <v>1490</v>
      </c>
      <c r="E237" s="74" t="s">
        <v>929</v>
      </c>
      <c r="F237" s="73">
        <v>10.7</v>
      </c>
      <c r="G237" s="73" t="s">
        <v>930</v>
      </c>
      <c r="H237" s="73">
        <v>4</v>
      </c>
      <c r="I237" s="73" t="s">
        <v>30</v>
      </c>
      <c r="J237" s="73" t="s">
        <v>931</v>
      </c>
      <c r="K237" s="73">
        <v>2300</v>
      </c>
      <c r="L237" s="73" t="s">
        <v>71</v>
      </c>
      <c r="M237" s="73">
        <v>25</v>
      </c>
      <c r="N237" s="75">
        <v>685000</v>
      </c>
      <c r="O237" s="75">
        <v>690000</v>
      </c>
      <c r="P237" s="75">
        <v>0</v>
      </c>
      <c r="Q237" s="76">
        <v>65000</v>
      </c>
      <c r="R237" s="77">
        <f t="shared" si="18"/>
        <v>750000</v>
      </c>
      <c r="S237" s="78">
        <f t="shared" si="19"/>
        <v>11398.176291793314</v>
      </c>
      <c r="T237" s="78">
        <v>1000</v>
      </c>
      <c r="U237" s="78">
        <v>1350</v>
      </c>
      <c r="V237" s="79">
        <f t="shared" si="20"/>
        <v>13748.176291793314</v>
      </c>
      <c r="W237" s="79">
        <f t="shared" si="21"/>
        <v>2062.2264437689969</v>
      </c>
      <c r="X237" s="78">
        <v>225</v>
      </c>
      <c r="Y237" s="78">
        <v>40</v>
      </c>
      <c r="Z237" s="53">
        <f t="shared" si="22"/>
        <v>16075.402735562311</v>
      </c>
      <c r="AA237" s="53">
        <f t="shared" si="23"/>
        <v>14013.176291793314</v>
      </c>
      <c r="AB237" s="65"/>
      <c r="AC237" s="91"/>
    </row>
    <row r="238" spans="1:29">
      <c r="A238" s="71" t="s">
        <v>1508</v>
      </c>
      <c r="B238" s="72"/>
      <c r="C238" s="72"/>
      <c r="D238" s="73" t="s">
        <v>1489</v>
      </c>
      <c r="E238" s="74" t="s">
        <v>59</v>
      </c>
      <c r="F238" s="73">
        <v>10.11</v>
      </c>
      <c r="G238" s="73" t="s">
        <v>60</v>
      </c>
      <c r="H238" s="73">
        <v>3.5</v>
      </c>
      <c r="I238" s="73" t="s">
        <v>22</v>
      </c>
      <c r="J238" s="73" t="s">
        <v>61</v>
      </c>
      <c r="K238" s="73">
        <v>1500</v>
      </c>
      <c r="L238" s="73" t="s">
        <v>41</v>
      </c>
      <c r="M238" s="73">
        <v>276</v>
      </c>
      <c r="N238" s="75">
        <v>273500</v>
      </c>
      <c r="O238" s="75">
        <v>150000</v>
      </c>
      <c r="P238" s="75">
        <v>304578.94</v>
      </c>
      <c r="Q238" s="76">
        <v>65000</v>
      </c>
      <c r="R238" s="77">
        <f t="shared" si="18"/>
        <v>338500</v>
      </c>
      <c r="S238" s="78">
        <f t="shared" si="19"/>
        <v>5144.3768996960489</v>
      </c>
      <c r="T238" s="78">
        <v>1000</v>
      </c>
      <c r="U238" s="78">
        <v>1350</v>
      </c>
      <c r="V238" s="79">
        <f t="shared" si="20"/>
        <v>7494.3768996960489</v>
      </c>
      <c r="W238" s="79">
        <f t="shared" si="21"/>
        <v>1124.1565349544073</v>
      </c>
      <c r="X238" s="78">
        <v>225</v>
      </c>
      <c r="Y238" s="78">
        <v>40</v>
      </c>
      <c r="Z238" s="53">
        <f t="shared" si="22"/>
        <v>8883.5334346504569</v>
      </c>
      <c r="AA238" s="53">
        <f t="shared" si="23"/>
        <v>7759.3768996960489</v>
      </c>
      <c r="AB238" s="65"/>
      <c r="AC238" s="91"/>
    </row>
    <row r="239" spans="1:29">
      <c r="A239" s="71" t="s">
        <v>1508</v>
      </c>
      <c r="B239" s="72"/>
      <c r="C239" s="72"/>
      <c r="D239" s="73" t="s">
        <v>1490</v>
      </c>
      <c r="E239" s="74" t="s">
        <v>938</v>
      </c>
      <c r="F239" s="73">
        <v>9.11</v>
      </c>
      <c r="G239" s="73" t="s">
        <v>939</v>
      </c>
      <c r="H239" s="73">
        <v>4.5</v>
      </c>
      <c r="I239" s="73" t="s">
        <v>50</v>
      </c>
      <c r="J239" s="73" t="s">
        <v>940</v>
      </c>
      <c r="K239" s="73">
        <v>2000</v>
      </c>
      <c r="L239" s="73" t="s">
        <v>179</v>
      </c>
      <c r="M239" s="73">
        <v>316</v>
      </c>
      <c r="N239" s="75">
        <v>454500</v>
      </c>
      <c r="O239" s="75">
        <v>400000</v>
      </c>
      <c r="P239" s="75">
        <v>216181.81</v>
      </c>
      <c r="Q239" s="76">
        <v>65000</v>
      </c>
      <c r="R239" s="77">
        <f t="shared" si="18"/>
        <v>519500</v>
      </c>
      <c r="S239" s="78">
        <f t="shared" si="19"/>
        <v>7895.1367781155022</v>
      </c>
      <c r="T239" s="78">
        <v>1000</v>
      </c>
      <c r="U239" s="78">
        <v>1350</v>
      </c>
      <c r="V239" s="79">
        <f t="shared" si="20"/>
        <v>10245.136778115502</v>
      </c>
      <c r="W239" s="79">
        <f t="shared" si="21"/>
        <v>1536.7705167173253</v>
      </c>
      <c r="X239" s="78">
        <v>225</v>
      </c>
      <c r="Y239" s="78">
        <v>40</v>
      </c>
      <c r="Z239" s="53">
        <f t="shared" si="22"/>
        <v>12046.907294832828</v>
      </c>
      <c r="AA239" s="53">
        <f t="shared" si="23"/>
        <v>10510.136778115502</v>
      </c>
      <c r="AB239" s="65"/>
      <c r="AC239" s="91"/>
    </row>
    <row r="240" spans="1:29">
      <c r="A240" s="71" t="s">
        <v>1508</v>
      </c>
      <c r="B240" s="72"/>
      <c r="C240" s="72"/>
      <c r="D240" s="73" t="s">
        <v>1490</v>
      </c>
      <c r="E240" s="74" t="s">
        <v>944</v>
      </c>
      <c r="F240" s="73">
        <v>9.6</v>
      </c>
      <c r="G240" s="73" t="s">
        <v>945</v>
      </c>
      <c r="H240" s="73">
        <v>4</v>
      </c>
      <c r="I240" s="73" t="s">
        <v>27</v>
      </c>
      <c r="J240" s="73" t="s">
        <v>512</v>
      </c>
      <c r="K240" s="73">
        <v>2000</v>
      </c>
      <c r="L240" s="73" t="s">
        <v>134</v>
      </c>
      <c r="M240" s="73">
        <v>54</v>
      </c>
      <c r="N240" s="75">
        <v>355000</v>
      </c>
      <c r="O240" s="75">
        <v>370000</v>
      </c>
      <c r="P240" s="75">
        <v>399600</v>
      </c>
      <c r="Q240" s="76">
        <v>65000</v>
      </c>
      <c r="R240" s="77">
        <f t="shared" si="18"/>
        <v>420000</v>
      </c>
      <c r="S240" s="78">
        <f t="shared" si="19"/>
        <v>6382.978723404256</v>
      </c>
      <c r="T240" s="78">
        <v>1000</v>
      </c>
      <c r="U240" s="78">
        <v>1350</v>
      </c>
      <c r="V240" s="79">
        <f t="shared" si="20"/>
        <v>8732.978723404256</v>
      </c>
      <c r="W240" s="79">
        <f t="shared" si="21"/>
        <v>1309.9468085106384</v>
      </c>
      <c r="X240" s="78">
        <v>225</v>
      </c>
      <c r="Y240" s="78">
        <v>40</v>
      </c>
      <c r="Z240" s="53">
        <f t="shared" si="22"/>
        <v>10307.925531914894</v>
      </c>
      <c r="AA240" s="53">
        <f t="shared" si="23"/>
        <v>8997.978723404256</v>
      </c>
      <c r="AB240" s="65"/>
      <c r="AC240" s="91"/>
    </row>
    <row r="241" spans="1:29">
      <c r="A241" s="71" t="s">
        <v>1508</v>
      </c>
      <c r="B241" s="72"/>
      <c r="C241" s="72"/>
      <c r="D241" s="73" t="s">
        <v>1490</v>
      </c>
      <c r="E241" s="74" t="s">
        <v>946</v>
      </c>
      <c r="F241" s="73">
        <v>11.9</v>
      </c>
      <c r="G241" s="73" t="s">
        <v>947</v>
      </c>
      <c r="H241" s="73">
        <v>3.5</v>
      </c>
      <c r="I241" s="73" t="s">
        <v>30</v>
      </c>
      <c r="J241" s="73" t="s">
        <v>948</v>
      </c>
      <c r="K241" s="73">
        <v>2000</v>
      </c>
      <c r="L241" s="73" t="s">
        <v>41</v>
      </c>
      <c r="M241" s="73">
        <v>388</v>
      </c>
      <c r="N241" s="75">
        <v>393500</v>
      </c>
      <c r="O241" s="75">
        <v>290000</v>
      </c>
      <c r="P241" s="75">
        <v>477950</v>
      </c>
      <c r="Q241" s="76">
        <v>65000</v>
      </c>
      <c r="R241" s="77">
        <f t="shared" si="18"/>
        <v>458500</v>
      </c>
      <c r="S241" s="78">
        <f t="shared" si="19"/>
        <v>6968.0851063829787</v>
      </c>
      <c r="T241" s="78">
        <v>1000</v>
      </c>
      <c r="U241" s="78">
        <v>1350</v>
      </c>
      <c r="V241" s="79">
        <f t="shared" si="20"/>
        <v>9318.0851063829796</v>
      </c>
      <c r="W241" s="79">
        <f t="shared" si="21"/>
        <v>1397.7127659574469</v>
      </c>
      <c r="X241" s="78">
        <v>225</v>
      </c>
      <c r="Y241" s="78">
        <v>40</v>
      </c>
      <c r="Z241" s="53">
        <f t="shared" si="22"/>
        <v>10980.797872340427</v>
      </c>
      <c r="AA241" s="53">
        <f t="shared" si="23"/>
        <v>9583.0851063829796</v>
      </c>
      <c r="AB241" s="65"/>
      <c r="AC241" s="91"/>
    </row>
    <row r="242" spans="1:29">
      <c r="A242" s="71" t="s">
        <v>1508</v>
      </c>
      <c r="B242" s="72"/>
      <c r="C242" s="72"/>
      <c r="D242" s="73" t="s">
        <v>1490</v>
      </c>
      <c r="E242" s="74" t="s">
        <v>949</v>
      </c>
      <c r="F242" s="73">
        <v>11.1</v>
      </c>
      <c r="G242" s="73" t="s">
        <v>950</v>
      </c>
      <c r="H242" s="73">
        <v>3.5</v>
      </c>
      <c r="I242" s="73" t="s">
        <v>30</v>
      </c>
      <c r="J242" s="73" t="s">
        <v>951</v>
      </c>
      <c r="K242" s="73">
        <v>2000</v>
      </c>
      <c r="L242" s="73" t="s">
        <v>134</v>
      </c>
      <c r="M242" s="73">
        <v>46</v>
      </c>
      <c r="N242" s="75">
        <v>287500</v>
      </c>
      <c r="O242" s="75">
        <v>300000</v>
      </c>
      <c r="P242" s="75">
        <v>0</v>
      </c>
      <c r="Q242" s="76">
        <v>65000</v>
      </c>
      <c r="R242" s="77">
        <f t="shared" si="18"/>
        <v>352500</v>
      </c>
      <c r="S242" s="78">
        <f t="shared" si="19"/>
        <v>5357.1428571428578</v>
      </c>
      <c r="T242" s="78">
        <v>1000</v>
      </c>
      <c r="U242" s="78">
        <v>1350</v>
      </c>
      <c r="V242" s="79">
        <f t="shared" si="20"/>
        <v>7707.1428571428578</v>
      </c>
      <c r="W242" s="79">
        <f t="shared" si="21"/>
        <v>1156.0714285714287</v>
      </c>
      <c r="X242" s="78">
        <v>225</v>
      </c>
      <c r="Y242" s="78">
        <v>40</v>
      </c>
      <c r="Z242" s="53">
        <f t="shared" si="22"/>
        <v>9128.2142857142862</v>
      </c>
      <c r="AA242" s="53">
        <f t="shared" si="23"/>
        <v>7972.1428571428578</v>
      </c>
      <c r="AB242" s="65"/>
      <c r="AC242" s="91"/>
    </row>
    <row r="243" spans="1:29">
      <c r="A243" s="71" t="s">
        <v>1508</v>
      </c>
      <c r="B243" s="72"/>
      <c r="C243" s="72"/>
      <c r="D243" s="73" t="s">
        <v>1489</v>
      </c>
      <c r="E243" s="74" t="s">
        <v>62</v>
      </c>
      <c r="F243" s="73">
        <v>10.9</v>
      </c>
      <c r="G243" s="73" t="s">
        <v>63</v>
      </c>
      <c r="H243" s="73">
        <v>4</v>
      </c>
      <c r="I243" s="73" t="s">
        <v>27</v>
      </c>
      <c r="J243" s="73" t="s">
        <v>64</v>
      </c>
      <c r="K243" s="73">
        <v>2500</v>
      </c>
      <c r="L243" s="73" t="s">
        <v>56</v>
      </c>
      <c r="M243" s="73">
        <v>324</v>
      </c>
      <c r="N243" s="75">
        <v>354000</v>
      </c>
      <c r="O243" s="75">
        <v>290000</v>
      </c>
      <c r="P243" s="75">
        <v>403850</v>
      </c>
      <c r="Q243" s="76">
        <v>65000</v>
      </c>
      <c r="R243" s="77">
        <f t="shared" si="18"/>
        <v>419000</v>
      </c>
      <c r="S243" s="78">
        <f t="shared" si="19"/>
        <v>6367.7811550151982</v>
      </c>
      <c r="T243" s="78">
        <v>1000</v>
      </c>
      <c r="U243" s="78">
        <v>1350</v>
      </c>
      <c r="V243" s="79">
        <f t="shared" si="20"/>
        <v>8717.7811550151982</v>
      </c>
      <c r="W243" s="79">
        <f t="shared" si="21"/>
        <v>1307.6671732522798</v>
      </c>
      <c r="X243" s="78">
        <v>225</v>
      </c>
      <c r="Y243" s="78">
        <v>40</v>
      </c>
      <c r="Z243" s="53">
        <f t="shared" si="22"/>
        <v>10290.448328267477</v>
      </c>
      <c r="AA243" s="53">
        <f t="shared" si="23"/>
        <v>8982.7811550151982</v>
      </c>
      <c r="AB243" s="65"/>
      <c r="AC243" s="91"/>
    </row>
    <row r="244" spans="1:29">
      <c r="A244" s="71" t="s">
        <v>1508</v>
      </c>
      <c r="B244" s="72"/>
      <c r="C244" s="72"/>
      <c r="D244" s="73" t="s">
        <v>1490</v>
      </c>
      <c r="E244" s="74" t="s">
        <v>958</v>
      </c>
      <c r="F244" s="73">
        <v>11.9</v>
      </c>
      <c r="G244" s="73" t="s">
        <v>959</v>
      </c>
      <c r="H244" s="73">
        <v>3.5</v>
      </c>
      <c r="I244" s="73" t="s">
        <v>50</v>
      </c>
      <c r="J244" s="73" t="s">
        <v>960</v>
      </c>
      <c r="K244" s="73">
        <v>2500</v>
      </c>
      <c r="L244" s="73" t="s">
        <v>172</v>
      </c>
      <c r="M244" s="73">
        <v>398</v>
      </c>
      <c r="N244" s="75">
        <v>416500</v>
      </c>
      <c r="O244" s="75">
        <v>360000</v>
      </c>
      <c r="P244" s="75">
        <v>547272.75</v>
      </c>
      <c r="Q244" s="76">
        <v>65000</v>
      </c>
      <c r="R244" s="77">
        <f t="shared" si="18"/>
        <v>481500</v>
      </c>
      <c r="S244" s="78">
        <f t="shared" si="19"/>
        <v>7317.6291793313076</v>
      </c>
      <c r="T244" s="78">
        <v>1000</v>
      </c>
      <c r="U244" s="78">
        <v>1350</v>
      </c>
      <c r="V244" s="79">
        <f t="shared" si="20"/>
        <v>9667.6291793313067</v>
      </c>
      <c r="W244" s="79">
        <f t="shared" si="21"/>
        <v>1450.144376899696</v>
      </c>
      <c r="X244" s="78">
        <v>225</v>
      </c>
      <c r="Y244" s="78">
        <v>40</v>
      </c>
      <c r="Z244" s="53">
        <f t="shared" si="22"/>
        <v>11382.773556231003</v>
      </c>
      <c r="AA244" s="53">
        <f t="shared" si="23"/>
        <v>9932.6291793313067</v>
      </c>
      <c r="AB244" s="65"/>
      <c r="AC244" s="91"/>
    </row>
    <row r="245" spans="1:29">
      <c r="A245" s="71" t="s">
        <v>1508</v>
      </c>
      <c r="B245" s="72"/>
      <c r="C245" s="72"/>
      <c r="D245" s="73" t="s">
        <v>1490</v>
      </c>
      <c r="E245" s="74" t="s">
        <v>961</v>
      </c>
      <c r="F245" s="73">
        <v>11.12</v>
      </c>
      <c r="G245" s="73" t="s">
        <v>962</v>
      </c>
      <c r="H245" s="73">
        <v>4</v>
      </c>
      <c r="I245" s="73" t="s">
        <v>30</v>
      </c>
      <c r="J245" s="73" t="s">
        <v>963</v>
      </c>
      <c r="K245" s="73">
        <v>2500</v>
      </c>
      <c r="L245" s="73" t="s">
        <v>380</v>
      </c>
      <c r="M245" s="73">
        <v>282</v>
      </c>
      <c r="N245" s="75">
        <v>372000</v>
      </c>
      <c r="O245" s="75">
        <v>335000</v>
      </c>
      <c r="P245" s="75">
        <v>594705.88</v>
      </c>
      <c r="Q245" s="76">
        <v>65000</v>
      </c>
      <c r="R245" s="77">
        <f t="shared" si="18"/>
        <v>437000</v>
      </c>
      <c r="S245" s="78">
        <f t="shared" si="19"/>
        <v>6641.3373860182373</v>
      </c>
      <c r="T245" s="78">
        <v>1000</v>
      </c>
      <c r="U245" s="78">
        <v>1350</v>
      </c>
      <c r="V245" s="79">
        <f t="shared" si="20"/>
        <v>8991.3373860182364</v>
      </c>
      <c r="W245" s="79">
        <f t="shared" si="21"/>
        <v>1348.7006079027353</v>
      </c>
      <c r="X245" s="78">
        <v>225</v>
      </c>
      <c r="Y245" s="78">
        <v>40</v>
      </c>
      <c r="Z245" s="53">
        <f t="shared" si="22"/>
        <v>10605.037993920972</v>
      </c>
      <c r="AA245" s="53">
        <f t="shared" si="23"/>
        <v>9256.3373860182364</v>
      </c>
      <c r="AB245" s="65"/>
      <c r="AC245" s="91"/>
    </row>
    <row r="246" spans="1:29">
      <c r="A246" s="71" t="s">
        <v>1508</v>
      </c>
      <c r="B246" s="72"/>
      <c r="C246" s="72"/>
      <c r="D246" s="73" t="s">
        <v>1489</v>
      </c>
      <c r="E246" s="74" t="s">
        <v>65</v>
      </c>
      <c r="F246" s="73">
        <v>10.3</v>
      </c>
      <c r="G246" s="73" t="s">
        <v>66</v>
      </c>
      <c r="H246" s="73">
        <v>3.5</v>
      </c>
      <c r="I246" s="73" t="s">
        <v>50</v>
      </c>
      <c r="J246" s="73" t="s">
        <v>67</v>
      </c>
      <c r="K246" s="73">
        <v>2500</v>
      </c>
      <c r="L246" s="73" t="s">
        <v>41</v>
      </c>
      <c r="M246" s="73">
        <v>304</v>
      </c>
      <c r="N246" s="75">
        <v>175000</v>
      </c>
      <c r="O246" s="75">
        <v>160000</v>
      </c>
      <c r="P246" s="75">
        <v>464315.78</v>
      </c>
      <c r="Q246" s="76">
        <v>65000</v>
      </c>
      <c r="R246" s="77">
        <f t="shared" si="18"/>
        <v>240000</v>
      </c>
      <c r="S246" s="78">
        <f t="shared" si="19"/>
        <v>3647.4164133738605</v>
      </c>
      <c r="T246" s="78">
        <v>1000</v>
      </c>
      <c r="U246" s="78">
        <v>1350</v>
      </c>
      <c r="V246" s="79">
        <f t="shared" si="20"/>
        <v>5997.4164133738605</v>
      </c>
      <c r="W246" s="79">
        <f t="shared" si="21"/>
        <v>899.612462006079</v>
      </c>
      <c r="X246" s="78">
        <v>225</v>
      </c>
      <c r="Y246" s="78">
        <v>40</v>
      </c>
      <c r="Z246" s="53">
        <f t="shared" si="22"/>
        <v>7162.0288753799396</v>
      </c>
      <c r="AA246" s="53">
        <f t="shared" si="23"/>
        <v>6262.4164133738605</v>
      </c>
      <c r="AB246" s="65"/>
      <c r="AC246" s="91"/>
    </row>
    <row r="247" spans="1:29">
      <c r="A247" s="71" t="s">
        <v>1508</v>
      </c>
      <c r="B247" s="72"/>
      <c r="C247" s="72"/>
      <c r="D247" s="73" t="s">
        <v>1489</v>
      </c>
      <c r="E247" s="74" t="s">
        <v>68</v>
      </c>
      <c r="F247" s="73">
        <v>10.3</v>
      </c>
      <c r="G247" s="73" t="s">
        <v>69</v>
      </c>
      <c r="H247" s="73">
        <v>4</v>
      </c>
      <c r="I247" s="73" t="s">
        <v>50</v>
      </c>
      <c r="J247" s="73" t="s">
        <v>70</v>
      </c>
      <c r="K247" s="73">
        <v>2500</v>
      </c>
      <c r="L247" s="73" t="s">
        <v>71</v>
      </c>
      <c r="M247" s="73">
        <v>197</v>
      </c>
      <c r="N247" s="75">
        <v>329500</v>
      </c>
      <c r="O247" s="75">
        <v>260000</v>
      </c>
      <c r="P247" s="75">
        <v>270000</v>
      </c>
      <c r="Q247" s="76">
        <v>65000</v>
      </c>
      <c r="R247" s="77">
        <f t="shared" si="18"/>
        <v>394500</v>
      </c>
      <c r="S247" s="78">
        <f t="shared" si="19"/>
        <v>5995.4407294832827</v>
      </c>
      <c r="T247" s="78">
        <v>1000</v>
      </c>
      <c r="U247" s="78">
        <v>1350</v>
      </c>
      <c r="V247" s="79">
        <f t="shared" si="20"/>
        <v>8345.4407294832818</v>
      </c>
      <c r="W247" s="79">
        <f t="shared" si="21"/>
        <v>1251.8161094224922</v>
      </c>
      <c r="X247" s="78">
        <v>225</v>
      </c>
      <c r="Y247" s="78">
        <v>40</v>
      </c>
      <c r="Z247" s="53">
        <f t="shared" si="22"/>
        <v>9862.2568389057742</v>
      </c>
      <c r="AA247" s="53">
        <f t="shared" si="23"/>
        <v>8610.4407294832818</v>
      </c>
      <c r="AB247" s="65"/>
      <c r="AC247" s="91"/>
    </row>
    <row r="248" spans="1:29">
      <c r="A248" s="71" t="s">
        <v>1508</v>
      </c>
      <c r="B248" s="72"/>
      <c r="C248" s="72"/>
      <c r="D248" s="73" t="s">
        <v>1489</v>
      </c>
      <c r="E248" s="74" t="s">
        <v>75</v>
      </c>
      <c r="F248" s="73">
        <v>11.9</v>
      </c>
      <c r="G248" s="73" t="s">
        <v>76</v>
      </c>
      <c r="H248" s="73">
        <v>4</v>
      </c>
      <c r="I248" s="73" t="s">
        <v>30</v>
      </c>
      <c r="J248" s="73" t="s">
        <v>77</v>
      </c>
      <c r="K248" s="73">
        <v>2500</v>
      </c>
      <c r="L248" s="73" t="s">
        <v>78</v>
      </c>
      <c r="M248" s="73">
        <v>359</v>
      </c>
      <c r="N248" s="75">
        <v>859000</v>
      </c>
      <c r="O248" s="75">
        <v>400000</v>
      </c>
      <c r="P248" s="75">
        <v>686277.75</v>
      </c>
      <c r="Q248" s="76">
        <v>65000</v>
      </c>
      <c r="R248" s="77">
        <f t="shared" si="18"/>
        <v>924000</v>
      </c>
      <c r="S248" s="78">
        <f t="shared" si="19"/>
        <v>14042.553191489362</v>
      </c>
      <c r="T248" s="78">
        <v>1000</v>
      </c>
      <c r="U248" s="78">
        <v>1350</v>
      </c>
      <c r="V248" s="79">
        <f t="shared" si="20"/>
        <v>16392.553191489362</v>
      </c>
      <c r="W248" s="79">
        <f t="shared" si="21"/>
        <v>2458.882978723404</v>
      </c>
      <c r="X248" s="78">
        <v>225</v>
      </c>
      <c r="Y248" s="78">
        <v>40</v>
      </c>
      <c r="Z248" s="53">
        <f t="shared" si="22"/>
        <v>19116.436170212764</v>
      </c>
      <c r="AA248" s="53">
        <f t="shared" si="23"/>
        <v>16657.553191489362</v>
      </c>
      <c r="AB248" s="65"/>
      <c r="AC248" s="91"/>
    </row>
    <row r="249" spans="1:29">
      <c r="A249" s="71" t="s">
        <v>1508</v>
      </c>
      <c r="B249" s="72"/>
      <c r="C249" s="72"/>
      <c r="D249" s="73" t="s">
        <v>1490</v>
      </c>
      <c r="E249" s="74" t="s">
        <v>973</v>
      </c>
      <c r="F249" s="73">
        <v>13.3</v>
      </c>
      <c r="G249" s="73" t="s">
        <v>974</v>
      </c>
      <c r="H249" s="73">
        <v>4</v>
      </c>
      <c r="I249" s="73" t="s">
        <v>34</v>
      </c>
      <c r="J249" s="73" t="s">
        <v>975</v>
      </c>
      <c r="K249" s="73">
        <v>2500</v>
      </c>
      <c r="L249" s="73" t="s">
        <v>414</v>
      </c>
      <c r="M249" s="73">
        <v>261</v>
      </c>
      <c r="N249" s="75">
        <v>466000</v>
      </c>
      <c r="O249" s="75">
        <v>420000</v>
      </c>
      <c r="P249" s="75">
        <v>510590.91</v>
      </c>
      <c r="Q249" s="76">
        <v>65000</v>
      </c>
      <c r="R249" s="77">
        <f t="shared" si="18"/>
        <v>531000</v>
      </c>
      <c r="S249" s="78">
        <f t="shared" si="19"/>
        <v>8069.9088145896658</v>
      </c>
      <c r="T249" s="78">
        <v>1000</v>
      </c>
      <c r="U249" s="78">
        <v>1350</v>
      </c>
      <c r="V249" s="79">
        <f t="shared" si="20"/>
        <v>10419.908814589666</v>
      </c>
      <c r="W249" s="79">
        <f t="shared" si="21"/>
        <v>1562.9863221884498</v>
      </c>
      <c r="X249" s="78">
        <v>225</v>
      </c>
      <c r="Y249" s="78">
        <v>40</v>
      </c>
      <c r="Z249" s="53">
        <f t="shared" si="22"/>
        <v>12247.895136778116</v>
      </c>
      <c r="AA249" s="53">
        <f t="shared" si="23"/>
        <v>10684.908814589666</v>
      </c>
      <c r="AB249" s="65"/>
      <c r="AC249" s="91"/>
    </row>
    <row r="250" spans="1:29">
      <c r="A250" s="71" t="s">
        <v>1508</v>
      </c>
      <c r="B250" s="72"/>
      <c r="C250" s="72"/>
      <c r="D250" s="73" t="s">
        <v>1490</v>
      </c>
      <c r="E250" s="74" t="s">
        <v>982</v>
      </c>
      <c r="F250" s="73">
        <v>7.3</v>
      </c>
      <c r="G250" s="73" t="s">
        <v>80</v>
      </c>
      <c r="H250" s="73">
        <v>4</v>
      </c>
      <c r="I250" s="73" t="s">
        <v>30</v>
      </c>
      <c r="J250" s="73" t="s">
        <v>983</v>
      </c>
      <c r="K250" s="73">
        <v>1500</v>
      </c>
      <c r="L250" s="73" t="s">
        <v>113</v>
      </c>
      <c r="M250" s="73">
        <v>520</v>
      </c>
      <c r="N250" s="75">
        <v>74000</v>
      </c>
      <c r="O250" s="75">
        <v>40000</v>
      </c>
      <c r="P250" s="75">
        <v>69000</v>
      </c>
      <c r="Q250" s="76">
        <v>65000</v>
      </c>
      <c r="R250" s="77">
        <f t="shared" si="18"/>
        <v>139000</v>
      </c>
      <c r="S250" s="78">
        <f t="shared" si="19"/>
        <v>2112.4620060790276</v>
      </c>
      <c r="T250" s="78">
        <v>1000</v>
      </c>
      <c r="U250" s="78">
        <v>1350</v>
      </c>
      <c r="V250" s="79">
        <f t="shared" si="20"/>
        <v>4462.4620060790276</v>
      </c>
      <c r="W250" s="79">
        <f t="shared" si="21"/>
        <v>669.36930091185411</v>
      </c>
      <c r="X250" s="78">
        <v>225</v>
      </c>
      <c r="Y250" s="78">
        <v>40</v>
      </c>
      <c r="Z250" s="53">
        <f t="shared" si="22"/>
        <v>5396.8313069908818</v>
      </c>
      <c r="AA250" s="53">
        <f t="shared" si="23"/>
        <v>4727.4620060790276</v>
      </c>
      <c r="AB250" s="65"/>
      <c r="AC250" s="91"/>
    </row>
    <row r="251" spans="1:29">
      <c r="A251" s="71" t="s">
        <v>1508</v>
      </c>
      <c r="B251" s="72"/>
      <c r="C251" s="72"/>
      <c r="D251" s="73" t="s">
        <v>1490</v>
      </c>
      <c r="E251" s="74" t="s">
        <v>998</v>
      </c>
      <c r="F251" s="73">
        <v>9.6999999999999993</v>
      </c>
      <c r="G251" s="73" t="s">
        <v>80</v>
      </c>
      <c r="H251" s="73">
        <v>4</v>
      </c>
      <c r="I251" s="73" t="s">
        <v>30</v>
      </c>
      <c r="J251" s="73" t="s">
        <v>999</v>
      </c>
      <c r="K251" s="73">
        <v>1500</v>
      </c>
      <c r="L251" s="73" t="s">
        <v>82</v>
      </c>
      <c r="M251" s="73">
        <v>31</v>
      </c>
      <c r="N251" s="75">
        <v>127000</v>
      </c>
      <c r="O251" s="75">
        <v>140000</v>
      </c>
      <c r="P251" s="75">
        <v>189700</v>
      </c>
      <c r="Q251" s="76">
        <v>65000</v>
      </c>
      <c r="R251" s="77">
        <f t="shared" si="18"/>
        <v>192000</v>
      </c>
      <c r="S251" s="78">
        <f t="shared" si="19"/>
        <v>2917.9331306990885</v>
      </c>
      <c r="T251" s="78">
        <v>1000</v>
      </c>
      <c r="U251" s="78">
        <v>1350</v>
      </c>
      <c r="V251" s="79">
        <f t="shared" si="20"/>
        <v>5267.933130699088</v>
      </c>
      <c r="W251" s="79">
        <f t="shared" si="21"/>
        <v>790.18996960486322</v>
      </c>
      <c r="X251" s="78">
        <v>225</v>
      </c>
      <c r="Y251" s="78">
        <v>40</v>
      </c>
      <c r="Z251" s="53">
        <f t="shared" si="22"/>
        <v>6323.1231003039511</v>
      </c>
      <c r="AA251" s="53">
        <f t="shared" si="23"/>
        <v>5532.933130699088</v>
      </c>
      <c r="AB251" s="65"/>
      <c r="AC251" s="91"/>
    </row>
    <row r="252" spans="1:29">
      <c r="A252" s="71" t="s">
        <v>1508</v>
      </c>
      <c r="B252" s="72"/>
      <c r="C252" s="72"/>
      <c r="D252" s="73" t="s">
        <v>1489</v>
      </c>
      <c r="E252" s="74" t="s">
        <v>87</v>
      </c>
      <c r="F252" s="73">
        <v>10.1</v>
      </c>
      <c r="G252" s="73" t="s">
        <v>80</v>
      </c>
      <c r="H252" s="73">
        <v>3.5</v>
      </c>
      <c r="I252" s="73" t="s">
        <v>34</v>
      </c>
      <c r="J252" s="73" t="s">
        <v>88</v>
      </c>
      <c r="K252" s="73">
        <v>1500</v>
      </c>
      <c r="L252" s="73" t="s">
        <v>89</v>
      </c>
      <c r="M252" s="73">
        <v>185</v>
      </c>
      <c r="N252" s="75">
        <v>81500</v>
      </c>
      <c r="O252" s="75">
        <v>100000</v>
      </c>
      <c r="P252" s="75">
        <v>90000</v>
      </c>
      <c r="Q252" s="76">
        <v>65000</v>
      </c>
      <c r="R252" s="77">
        <f t="shared" si="18"/>
        <v>146500</v>
      </c>
      <c r="S252" s="78">
        <f t="shared" si="19"/>
        <v>2226.4437689969604</v>
      </c>
      <c r="T252" s="78">
        <v>1000</v>
      </c>
      <c r="U252" s="78">
        <v>1350</v>
      </c>
      <c r="V252" s="79">
        <f t="shared" si="20"/>
        <v>4576.44376899696</v>
      </c>
      <c r="W252" s="79">
        <f t="shared" si="21"/>
        <v>686.466565349544</v>
      </c>
      <c r="X252" s="78">
        <v>225</v>
      </c>
      <c r="Y252" s="78">
        <v>40</v>
      </c>
      <c r="Z252" s="53">
        <f t="shared" si="22"/>
        <v>5527.910334346504</v>
      </c>
      <c r="AA252" s="53">
        <f t="shared" si="23"/>
        <v>4841.44376899696</v>
      </c>
      <c r="AB252" s="65"/>
      <c r="AC252" s="91"/>
    </row>
    <row r="253" spans="1:29">
      <c r="A253" s="71" t="s">
        <v>1508</v>
      </c>
      <c r="B253" s="72"/>
      <c r="C253" s="72"/>
      <c r="D253" s="73" t="s">
        <v>1489</v>
      </c>
      <c r="E253" s="74" t="s">
        <v>90</v>
      </c>
      <c r="F253" s="73">
        <v>11.8</v>
      </c>
      <c r="G253" s="73" t="s">
        <v>91</v>
      </c>
      <c r="H253" s="73">
        <v>4</v>
      </c>
      <c r="I253" s="73" t="s">
        <v>92</v>
      </c>
      <c r="J253" s="73" t="s">
        <v>93</v>
      </c>
      <c r="K253" s="73">
        <v>1500</v>
      </c>
      <c r="L253" s="73" t="s">
        <v>94</v>
      </c>
      <c r="M253" s="73">
        <v>255</v>
      </c>
      <c r="N253" s="75">
        <v>202000</v>
      </c>
      <c r="O253" s="75">
        <v>160000</v>
      </c>
      <c r="P253" s="75">
        <v>230862.06</v>
      </c>
      <c r="Q253" s="76">
        <v>65000</v>
      </c>
      <c r="R253" s="77">
        <f t="shared" si="18"/>
        <v>267000</v>
      </c>
      <c r="S253" s="78">
        <f t="shared" si="19"/>
        <v>4057.7507598784196</v>
      </c>
      <c r="T253" s="78">
        <v>1000</v>
      </c>
      <c r="U253" s="78">
        <v>1350</v>
      </c>
      <c r="V253" s="79">
        <f t="shared" si="20"/>
        <v>6407.7507598784196</v>
      </c>
      <c r="W253" s="79">
        <f t="shared" si="21"/>
        <v>961.16261398176289</v>
      </c>
      <c r="X253" s="78">
        <v>225</v>
      </c>
      <c r="Y253" s="78">
        <v>40</v>
      </c>
      <c r="Z253" s="53">
        <f t="shared" si="22"/>
        <v>7633.9133738601822</v>
      </c>
      <c r="AA253" s="53">
        <f t="shared" si="23"/>
        <v>6672.7507598784196</v>
      </c>
      <c r="AB253" s="65"/>
      <c r="AC253" s="91"/>
    </row>
    <row r="254" spans="1:29">
      <c r="A254" s="71" t="s">
        <v>1508</v>
      </c>
      <c r="B254" s="72"/>
      <c r="C254" s="72"/>
      <c r="D254" s="73" t="s">
        <v>1490</v>
      </c>
      <c r="E254" s="74" t="s">
        <v>1005</v>
      </c>
      <c r="F254" s="73">
        <v>8.6</v>
      </c>
      <c r="G254" s="73" t="s">
        <v>1006</v>
      </c>
      <c r="H254" s="73">
        <v>3.5</v>
      </c>
      <c r="I254" s="73" t="s">
        <v>34</v>
      </c>
      <c r="J254" s="73" t="s">
        <v>1007</v>
      </c>
      <c r="K254" s="73">
        <v>2000</v>
      </c>
      <c r="L254" s="73" t="s">
        <v>57</v>
      </c>
      <c r="M254" s="73">
        <v>52</v>
      </c>
      <c r="N254" s="75">
        <v>44000</v>
      </c>
      <c r="O254" s="75">
        <v>70000</v>
      </c>
      <c r="P254" s="75">
        <v>0</v>
      </c>
      <c r="Q254" s="76">
        <v>65000</v>
      </c>
      <c r="R254" s="77">
        <f t="shared" si="18"/>
        <v>109000</v>
      </c>
      <c r="S254" s="78">
        <f t="shared" si="19"/>
        <v>1656.5349544072949</v>
      </c>
      <c r="T254" s="78">
        <v>1000</v>
      </c>
      <c r="U254" s="78">
        <v>1350</v>
      </c>
      <c r="V254" s="79">
        <f t="shared" si="20"/>
        <v>4006.5349544072951</v>
      </c>
      <c r="W254" s="79">
        <f t="shared" si="21"/>
        <v>600.98024316109422</v>
      </c>
      <c r="X254" s="78">
        <v>225</v>
      </c>
      <c r="Y254" s="78">
        <v>40</v>
      </c>
      <c r="Z254" s="53">
        <f t="shared" si="22"/>
        <v>4872.5151975683893</v>
      </c>
      <c r="AA254" s="53">
        <f t="shared" si="23"/>
        <v>4271.5349544072951</v>
      </c>
      <c r="AB254" s="65"/>
      <c r="AC254" s="91"/>
    </row>
    <row r="255" spans="1:29">
      <c r="A255" s="71" t="s">
        <v>1508</v>
      </c>
      <c r="B255" s="72"/>
      <c r="C255" s="72"/>
      <c r="D255" s="73" t="s">
        <v>1490</v>
      </c>
      <c r="E255" s="74" t="s">
        <v>1008</v>
      </c>
      <c r="F255" s="73">
        <v>8.1999999999999993</v>
      </c>
      <c r="G255" s="73" t="s">
        <v>1009</v>
      </c>
      <c r="H255" s="73">
        <v>3.5</v>
      </c>
      <c r="I255" s="73" t="s">
        <v>152</v>
      </c>
      <c r="J255" s="73" t="s">
        <v>1010</v>
      </c>
      <c r="K255" s="73">
        <v>2000</v>
      </c>
      <c r="L255" s="73" t="s">
        <v>57</v>
      </c>
      <c r="M255" s="73">
        <v>54</v>
      </c>
      <c r="N255" s="75">
        <v>95500</v>
      </c>
      <c r="O255" s="75">
        <v>110000</v>
      </c>
      <c r="P255" s="75">
        <v>0</v>
      </c>
      <c r="Q255" s="76">
        <v>65000</v>
      </c>
      <c r="R255" s="77">
        <f t="shared" si="18"/>
        <v>160500</v>
      </c>
      <c r="S255" s="78">
        <f t="shared" si="19"/>
        <v>2439.2097264437689</v>
      </c>
      <c r="T255" s="78">
        <v>1000</v>
      </c>
      <c r="U255" s="78">
        <v>1350</v>
      </c>
      <c r="V255" s="79">
        <f t="shared" si="20"/>
        <v>4789.2097264437689</v>
      </c>
      <c r="W255" s="79">
        <f t="shared" si="21"/>
        <v>718.38145896656533</v>
      </c>
      <c r="X255" s="78">
        <v>225</v>
      </c>
      <c r="Y255" s="78">
        <v>40</v>
      </c>
      <c r="Z255" s="53">
        <f t="shared" si="22"/>
        <v>5772.5911854103342</v>
      </c>
      <c r="AA255" s="53">
        <f t="shared" si="23"/>
        <v>5054.2097264437689</v>
      </c>
      <c r="AB255" s="65"/>
      <c r="AC255" s="91"/>
    </row>
    <row r="256" spans="1:29">
      <c r="A256" s="71" t="s">
        <v>1508</v>
      </c>
      <c r="B256" s="72"/>
      <c r="C256" s="72"/>
      <c r="D256" s="73" t="s">
        <v>1489</v>
      </c>
      <c r="E256" s="74" t="s">
        <v>100</v>
      </c>
      <c r="F256" s="73">
        <v>7.2</v>
      </c>
      <c r="G256" s="73" t="s">
        <v>101</v>
      </c>
      <c r="H256" s="73">
        <v>3.5</v>
      </c>
      <c r="I256" s="73" t="s">
        <v>27</v>
      </c>
      <c r="J256" s="73" t="s">
        <v>102</v>
      </c>
      <c r="K256" s="73">
        <v>2400</v>
      </c>
      <c r="L256" s="73" t="s">
        <v>103</v>
      </c>
      <c r="M256" s="73">
        <v>521</v>
      </c>
      <c r="N256" s="75">
        <v>231500</v>
      </c>
      <c r="O256" s="75">
        <v>100000</v>
      </c>
      <c r="P256" s="75">
        <v>279310.34000000003</v>
      </c>
      <c r="Q256" s="76">
        <v>65000</v>
      </c>
      <c r="R256" s="77">
        <f t="shared" si="18"/>
        <v>296500</v>
      </c>
      <c r="S256" s="78">
        <f t="shared" si="19"/>
        <v>4506.0790273556231</v>
      </c>
      <c r="T256" s="78">
        <v>1000</v>
      </c>
      <c r="U256" s="78">
        <v>1350</v>
      </c>
      <c r="V256" s="79">
        <f t="shared" si="20"/>
        <v>6856.0790273556231</v>
      </c>
      <c r="W256" s="79">
        <f t="shared" si="21"/>
        <v>1028.4118541033433</v>
      </c>
      <c r="X256" s="78">
        <v>225</v>
      </c>
      <c r="Y256" s="78">
        <v>40</v>
      </c>
      <c r="Z256" s="53">
        <f t="shared" si="22"/>
        <v>8149.4908814589662</v>
      </c>
      <c r="AA256" s="53">
        <f t="shared" si="23"/>
        <v>7121.0790273556231</v>
      </c>
      <c r="AB256" s="65"/>
      <c r="AC256" s="91"/>
    </row>
    <row r="257" spans="1:29">
      <c r="A257" s="71" t="s">
        <v>1508</v>
      </c>
      <c r="B257" s="72"/>
      <c r="C257" s="72"/>
      <c r="D257" s="73" t="s">
        <v>1489</v>
      </c>
      <c r="E257" s="74" t="s">
        <v>104</v>
      </c>
      <c r="F257" s="73">
        <v>8.1999999999999993</v>
      </c>
      <c r="G257" s="73" t="s">
        <v>105</v>
      </c>
      <c r="H257" s="73">
        <v>4</v>
      </c>
      <c r="I257" s="73" t="s">
        <v>30</v>
      </c>
      <c r="J257" s="73" t="s">
        <v>106</v>
      </c>
      <c r="K257" s="73">
        <v>3500</v>
      </c>
      <c r="L257" s="73" t="s">
        <v>52</v>
      </c>
      <c r="M257" s="73">
        <v>288</v>
      </c>
      <c r="N257" s="75">
        <v>203000</v>
      </c>
      <c r="O257" s="75">
        <v>170000</v>
      </c>
      <c r="P257" s="75">
        <v>340000</v>
      </c>
      <c r="Q257" s="76">
        <v>65000</v>
      </c>
      <c r="R257" s="77">
        <f t="shared" si="18"/>
        <v>268000</v>
      </c>
      <c r="S257" s="78">
        <f t="shared" si="19"/>
        <v>4072.9483282674773</v>
      </c>
      <c r="T257" s="78">
        <v>1000</v>
      </c>
      <c r="U257" s="78">
        <v>1350</v>
      </c>
      <c r="V257" s="79">
        <f t="shared" si="20"/>
        <v>6422.9483282674773</v>
      </c>
      <c r="W257" s="79">
        <f t="shared" si="21"/>
        <v>963.44224924012155</v>
      </c>
      <c r="X257" s="78">
        <v>225</v>
      </c>
      <c r="Y257" s="78">
        <v>40</v>
      </c>
      <c r="Z257" s="53">
        <f t="shared" si="22"/>
        <v>7651.3905775075991</v>
      </c>
      <c r="AA257" s="53">
        <f t="shared" si="23"/>
        <v>6687.9483282674773</v>
      </c>
      <c r="AB257" s="65"/>
      <c r="AC257" s="91"/>
    </row>
    <row r="258" spans="1:29">
      <c r="A258" s="71" t="s">
        <v>1508</v>
      </c>
      <c r="B258" s="72"/>
      <c r="C258" s="72"/>
      <c r="D258" s="73" t="s">
        <v>1489</v>
      </c>
      <c r="E258" s="74" t="s">
        <v>110</v>
      </c>
      <c r="F258" s="73">
        <v>9.3000000000000007</v>
      </c>
      <c r="G258" s="73" t="s">
        <v>111</v>
      </c>
      <c r="H258" s="73">
        <v>3.5</v>
      </c>
      <c r="I258" s="73" t="s">
        <v>50</v>
      </c>
      <c r="J258" s="73" t="s">
        <v>112</v>
      </c>
      <c r="K258" s="73">
        <v>3500</v>
      </c>
      <c r="L258" s="73" t="s">
        <v>113</v>
      </c>
      <c r="M258" s="73">
        <v>528</v>
      </c>
      <c r="N258" s="75">
        <v>358000</v>
      </c>
      <c r="O258" s="75">
        <v>170000</v>
      </c>
      <c r="P258" s="75">
        <v>282111.13</v>
      </c>
      <c r="Q258" s="76">
        <v>65000</v>
      </c>
      <c r="R258" s="77">
        <f t="shared" ref="R258:R321" si="24">N258+Q258</f>
        <v>423000</v>
      </c>
      <c r="S258" s="78">
        <f t="shared" ref="S258:S321" si="25">R258/65.8</f>
        <v>6428.5714285714284</v>
      </c>
      <c r="T258" s="78">
        <v>1000</v>
      </c>
      <c r="U258" s="78">
        <v>1350</v>
      </c>
      <c r="V258" s="79">
        <f t="shared" ref="V258:V321" si="26">SUM(S258:U258)</f>
        <v>8778.5714285714275</v>
      </c>
      <c r="W258" s="79">
        <f t="shared" ref="W258:W321" si="27">V258*0.15</f>
        <v>1316.785714285714</v>
      </c>
      <c r="X258" s="78">
        <v>225</v>
      </c>
      <c r="Y258" s="78">
        <v>40</v>
      </c>
      <c r="Z258" s="53">
        <f t="shared" ref="Z258:Z321" si="28">SUM(V258:Y258)</f>
        <v>10360.357142857141</v>
      </c>
      <c r="AA258" s="53">
        <f t="shared" ref="AA258:AA321" si="29">+V258+X258+Y258</f>
        <v>9043.5714285714275</v>
      </c>
      <c r="AB258" s="65"/>
      <c r="AC258" s="91"/>
    </row>
    <row r="259" spans="1:29">
      <c r="A259" s="71" t="s">
        <v>1508</v>
      </c>
      <c r="B259" s="72"/>
      <c r="C259" s="72"/>
      <c r="D259" s="73" t="s">
        <v>1490</v>
      </c>
      <c r="E259" s="74" t="s">
        <v>1013</v>
      </c>
      <c r="F259" s="73">
        <v>8.1999999999999993</v>
      </c>
      <c r="G259" s="73" t="s">
        <v>117</v>
      </c>
      <c r="H259" s="73">
        <v>4</v>
      </c>
      <c r="I259" s="73" t="s">
        <v>808</v>
      </c>
      <c r="J259" s="73" t="s">
        <v>1014</v>
      </c>
      <c r="K259" s="73">
        <v>2000</v>
      </c>
      <c r="L259" s="73" t="s">
        <v>86</v>
      </c>
      <c r="M259" s="73">
        <v>127</v>
      </c>
      <c r="N259" s="75">
        <v>104000</v>
      </c>
      <c r="O259" s="75">
        <v>130000</v>
      </c>
      <c r="P259" s="75">
        <v>125320</v>
      </c>
      <c r="Q259" s="76">
        <v>65000</v>
      </c>
      <c r="R259" s="77">
        <f t="shared" si="24"/>
        <v>169000</v>
      </c>
      <c r="S259" s="78">
        <f t="shared" si="25"/>
        <v>2568.38905775076</v>
      </c>
      <c r="T259" s="78">
        <v>1000</v>
      </c>
      <c r="U259" s="78">
        <v>1350</v>
      </c>
      <c r="V259" s="79">
        <f t="shared" si="26"/>
        <v>4918.38905775076</v>
      </c>
      <c r="W259" s="79">
        <f t="shared" si="27"/>
        <v>737.758358662614</v>
      </c>
      <c r="X259" s="78">
        <v>225</v>
      </c>
      <c r="Y259" s="78">
        <v>40</v>
      </c>
      <c r="Z259" s="53">
        <f t="shared" si="28"/>
        <v>5921.1474164133742</v>
      </c>
      <c r="AA259" s="53">
        <f t="shared" si="29"/>
        <v>5183.38905775076</v>
      </c>
      <c r="AB259" s="65"/>
      <c r="AC259" s="91"/>
    </row>
    <row r="260" spans="1:29">
      <c r="A260" s="71" t="s">
        <v>1508</v>
      </c>
      <c r="B260" s="72"/>
      <c r="C260" s="72"/>
      <c r="D260" s="73" t="s">
        <v>1489</v>
      </c>
      <c r="E260" s="74" t="s">
        <v>119</v>
      </c>
      <c r="F260" s="73">
        <v>10.1</v>
      </c>
      <c r="G260" s="73" t="s">
        <v>120</v>
      </c>
      <c r="H260" s="73">
        <v>4</v>
      </c>
      <c r="I260" s="73" t="s">
        <v>50</v>
      </c>
      <c r="J260" s="73" t="s">
        <v>121</v>
      </c>
      <c r="K260" s="73">
        <v>2000</v>
      </c>
      <c r="L260" s="73" t="s">
        <v>52</v>
      </c>
      <c r="M260" s="73">
        <v>284</v>
      </c>
      <c r="N260" s="75">
        <v>161500</v>
      </c>
      <c r="O260" s="75">
        <v>100000</v>
      </c>
      <c r="P260" s="75">
        <v>120000</v>
      </c>
      <c r="Q260" s="76">
        <v>65000</v>
      </c>
      <c r="R260" s="77">
        <f t="shared" si="24"/>
        <v>226500</v>
      </c>
      <c r="S260" s="78">
        <f t="shared" si="25"/>
        <v>3442.2492401215809</v>
      </c>
      <c r="T260" s="78">
        <v>1000</v>
      </c>
      <c r="U260" s="78">
        <v>1350</v>
      </c>
      <c r="V260" s="79">
        <f t="shared" si="26"/>
        <v>5792.2492401215804</v>
      </c>
      <c r="W260" s="79">
        <f t="shared" si="27"/>
        <v>868.837386018237</v>
      </c>
      <c r="X260" s="78">
        <v>225</v>
      </c>
      <c r="Y260" s="78">
        <v>40</v>
      </c>
      <c r="Z260" s="53">
        <f t="shared" si="28"/>
        <v>6926.0866261398178</v>
      </c>
      <c r="AA260" s="53">
        <f t="shared" si="29"/>
        <v>6057.2492401215804</v>
      </c>
      <c r="AB260" s="65"/>
      <c r="AC260" s="91"/>
    </row>
    <row r="261" spans="1:29">
      <c r="A261" s="71" t="s">
        <v>1508</v>
      </c>
      <c r="B261" s="72"/>
      <c r="C261" s="72"/>
      <c r="D261" s="73" t="s">
        <v>1489</v>
      </c>
      <c r="E261" s="74" t="s">
        <v>124</v>
      </c>
      <c r="F261" s="73">
        <v>7.9</v>
      </c>
      <c r="G261" s="73" t="s">
        <v>125</v>
      </c>
      <c r="H261" s="73">
        <v>4</v>
      </c>
      <c r="I261" s="73" t="s">
        <v>34</v>
      </c>
      <c r="J261" s="73" t="s">
        <v>126</v>
      </c>
      <c r="K261" s="73">
        <v>2400</v>
      </c>
      <c r="L261" s="73" t="s">
        <v>37</v>
      </c>
      <c r="M261" s="73">
        <v>1117</v>
      </c>
      <c r="N261" s="75">
        <v>456000</v>
      </c>
      <c r="O261" s="75">
        <v>330000</v>
      </c>
      <c r="P261" s="75">
        <v>459350</v>
      </c>
      <c r="Q261" s="76">
        <v>65000</v>
      </c>
      <c r="R261" s="77">
        <f t="shared" si="24"/>
        <v>521000</v>
      </c>
      <c r="S261" s="78">
        <f t="shared" si="25"/>
        <v>7917.9331306990889</v>
      </c>
      <c r="T261" s="78">
        <v>1000</v>
      </c>
      <c r="U261" s="78">
        <v>1350</v>
      </c>
      <c r="V261" s="79">
        <f t="shared" si="26"/>
        <v>10267.93313069909</v>
      </c>
      <c r="W261" s="79">
        <f t="shared" si="27"/>
        <v>1540.1899696048633</v>
      </c>
      <c r="X261" s="78">
        <v>225</v>
      </c>
      <c r="Y261" s="78">
        <v>40</v>
      </c>
      <c r="Z261" s="53">
        <f t="shared" si="28"/>
        <v>12073.123100303954</v>
      </c>
      <c r="AA261" s="53">
        <f t="shared" si="29"/>
        <v>10532.93313069909</v>
      </c>
      <c r="AB261" s="65"/>
      <c r="AC261" s="91"/>
    </row>
    <row r="262" spans="1:29">
      <c r="A262" s="71" t="s">
        <v>1508</v>
      </c>
      <c r="B262" s="72"/>
      <c r="C262" s="72"/>
      <c r="D262" s="73" t="s">
        <v>1489</v>
      </c>
      <c r="E262" s="74" t="s">
        <v>127</v>
      </c>
      <c r="F262" s="73">
        <v>10.1</v>
      </c>
      <c r="G262" s="73" t="s">
        <v>128</v>
      </c>
      <c r="H262" s="73">
        <v>4</v>
      </c>
      <c r="I262" s="73" t="s">
        <v>27</v>
      </c>
      <c r="J262" s="73" t="s">
        <v>129</v>
      </c>
      <c r="K262" s="73">
        <v>2400</v>
      </c>
      <c r="L262" s="73" t="s">
        <v>130</v>
      </c>
      <c r="M262" s="73">
        <v>898</v>
      </c>
      <c r="N262" s="75">
        <v>543000</v>
      </c>
      <c r="O262" s="75">
        <v>350000</v>
      </c>
      <c r="P262" s="75">
        <v>555550</v>
      </c>
      <c r="Q262" s="76">
        <v>65000</v>
      </c>
      <c r="R262" s="77">
        <f t="shared" si="24"/>
        <v>608000</v>
      </c>
      <c r="S262" s="78">
        <f t="shared" si="25"/>
        <v>9240.1215805471129</v>
      </c>
      <c r="T262" s="78">
        <v>1000</v>
      </c>
      <c r="U262" s="78">
        <v>1350</v>
      </c>
      <c r="V262" s="79">
        <f t="shared" si="26"/>
        <v>11590.121580547113</v>
      </c>
      <c r="W262" s="79">
        <f t="shared" si="27"/>
        <v>1738.5182370820669</v>
      </c>
      <c r="X262" s="78">
        <v>225</v>
      </c>
      <c r="Y262" s="78">
        <v>40</v>
      </c>
      <c r="Z262" s="53">
        <f t="shared" si="28"/>
        <v>13593.63981762918</v>
      </c>
      <c r="AA262" s="53">
        <f t="shared" si="29"/>
        <v>11855.121580547113</v>
      </c>
      <c r="AB262" s="65"/>
      <c r="AC262" s="91"/>
    </row>
    <row r="263" spans="1:29">
      <c r="A263" s="71" t="s">
        <v>1508</v>
      </c>
      <c r="B263" s="72"/>
      <c r="C263" s="72"/>
      <c r="D263" s="73" t="s">
        <v>1489</v>
      </c>
      <c r="E263" s="74" t="s">
        <v>138</v>
      </c>
      <c r="F263" s="73">
        <v>10.199999999999999</v>
      </c>
      <c r="G263" s="73" t="s">
        <v>139</v>
      </c>
      <c r="H263" s="73">
        <v>4</v>
      </c>
      <c r="I263" s="73" t="s">
        <v>34</v>
      </c>
      <c r="J263" s="73" t="s">
        <v>140</v>
      </c>
      <c r="K263" s="73">
        <v>2000</v>
      </c>
      <c r="L263" s="73" t="s">
        <v>37</v>
      </c>
      <c r="M263" s="73">
        <v>736</v>
      </c>
      <c r="N263" s="75">
        <v>695000</v>
      </c>
      <c r="O263" s="75">
        <v>480000</v>
      </c>
      <c r="P263" s="75">
        <v>489526.31</v>
      </c>
      <c r="Q263" s="76">
        <v>65000</v>
      </c>
      <c r="R263" s="77">
        <f t="shared" si="24"/>
        <v>760000</v>
      </c>
      <c r="S263" s="78">
        <f t="shared" si="25"/>
        <v>11550.151975683892</v>
      </c>
      <c r="T263" s="78">
        <v>1000</v>
      </c>
      <c r="U263" s="78">
        <v>1350</v>
      </c>
      <c r="V263" s="79">
        <f t="shared" si="26"/>
        <v>13900.151975683892</v>
      </c>
      <c r="W263" s="79">
        <f t="shared" si="27"/>
        <v>2085.0227963525836</v>
      </c>
      <c r="X263" s="78">
        <v>225</v>
      </c>
      <c r="Y263" s="78">
        <v>40</v>
      </c>
      <c r="Z263" s="53">
        <f t="shared" si="28"/>
        <v>16250.174772036475</v>
      </c>
      <c r="AA263" s="53">
        <f t="shared" si="29"/>
        <v>14165.151975683892</v>
      </c>
      <c r="AB263" s="65"/>
      <c r="AC263" s="91"/>
    </row>
    <row r="264" spans="1:29" ht="16.5" customHeight="1">
      <c r="A264" s="71" t="s">
        <v>1508</v>
      </c>
      <c r="B264" s="72"/>
      <c r="C264" s="72"/>
      <c r="D264" s="73" t="s">
        <v>1489</v>
      </c>
      <c r="E264" s="74" t="s">
        <v>141</v>
      </c>
      <c r="F264" s="73">
        <v>5.0999999999999996</v>
      </c>
      <c r="G264" s="73" t="s">
        <v>142</v>
      </c>
      <c r="H264" s="73">
        <v>4</v>
      </c>
      <c r="I264" s="73" t="s">
        <v>85</v>
      </c>
      <c r="J264" s="73" t="s">
        <v>143</v>
      </c>
      <c r="K264" s="73">
        <v>2400</v>
      </c>
      <c r="L264" s="73" t="s">
        <v>36</v>
      </c>
      <c r="M264" s="73">
        <v>1270</v>
      </c>
      <c r="N264" s="75">
        <v>576800</v>
      </c>
      <c r="O264" s="75">
        <v>180000</v>
      </c>
      <c r="P264" s="75">
        <v>196095.23</v>
      </c>
      <c r="Q264" s="76">
        <v>65000</v>
      </c>
      <c r="R264" s="77">
        <f t="shared" si="24"/>
        <v>641800</v>
      </c>
      <c r="S264" s="78">
        <f t="shared" si="25"/>
        <v>9753.799392097264</v>
      </c>
      <c r="T264" s="78">
        <v>1000</v>
      </c>
      <c r="U264" s="78">
        <v>1350</v>
      </c>
      <c r="V264" s="79">
        <f t="shared" si="26"/>
        <v>12103.799392097264</v>
      </c>
      <c r="W264" s="79">
        <f t="shared" si="27"/>
        <v>1815.5699088145896</v>
      </c>
      <c r="X264" s="78">
        <v>225</v>
      </c>
      <c r="Y264" s="78">
        <v>40</v>
      </c>
      <c r="Z264" s="53">
        <f t="shared" si="28"/>
        <v>14184.369300911854</v>
      </c>
      <c r="AA264" s="53">
        <f t="shared" si="29"/>
        <v>12368.799392097264</v>
      </c>
      <c r="AB264" s="65"/>
      <c r="AC264" s="91"/>
    </row>
    <row r="265" spans="1:29">
      <c r="A265" s="71" t="s">
        <v>1508</v>
      </c>
      <c r="B265" s="72"/>
      <c r="C265" s="72"/>
      <c r="D265" s="73" t="s">
        <v>1489</v>
      </c>
      <c r="E265" s="74" t="s">
        <v>144</v>
      </c>
      <c r="F265" s="73">
        <v>7.1</v>
      </c>
      <c r="G265" s="73" t="s">
        <v>145</v>
      </c>
      <c r="H265" s="73">
        <v>4</v>
      </c>
      <c r="I265" s="73" t="s">
        <v>34</v>
      </c>
      <c r="J265" s="73" t="s">
        <v>146</v>
      </c>
      <c r="K265" s="73">
        <v>3000</v>
      </c>
      <c r="L265" s="73" t="s">
        <v>147</v>
      </c>
      <c r="M265" s="73">
        <v>310</v>
      </c>
      <c r="N265" s="75">
        <v>320000</v>
      </c>
      <c r="O265" s="75">
        <v>250000</v>
      </c>
      <c r="P265" s="75">
        <v>404379.31</v>
      </c>
      <c r="Q265" s="76">
        <v>65000</v>
      </c>
      <c r="R265" s="77">
        <f t="shared" si="24"/>
        <v>385000</v>
      </c>
      <c r="S265" s="78">
        <f t="shared" si="25"/>
        <v>5851.0638297872347</v>
      </c>
      <c r="T265" s="78">
        <v>1000</v>
      </c>
      <c r="U265" s="78">
        <v>1350</v>
      </c>
      <c r="V265" s="79">
        <f t="shared" si="26"/>
        <v>8201.0638297872356</v>
      </c>
      <c r="W265" s="79">
        <f t="shared" si="27"/>
        <v>1230.1595744680853</v>
      </c>
      <c r="X265" s="78">
        <v>225</v>
      </c>
      <c r="Y265" s="78">
        <v>40</v>
      </c>
      <c r="Z265" s="53">
        <f t="shared" si="28"/>
        <v>9696.2234042553209</v>
      </c>
      <c r="AA265" s="53">
        <f t="shared" si="29"/>
        <v>8466.0638297872356</v>
      </c>
      <c r="AB265" s="65"/>
      <c r="AC265" s="91"/>
    </row>
    <row r="266" spans="1:29">
      <c r="A266" s="71" t="s">
        <v>1508</v>
      </c>
      <c r="B266" s="72"/>
      <c r="C266" s="72"/>
      <c r="D266" s="73" t="s">
        <v>1490</v>
      </c>
      <c r="E266" s="74" t="s">
        <v>1015</v>
      </c>
      <c r="F266" s="73">
        <v>7.11</v>
      </c>
      <c r="G266" s="73" t="s">
        <v>145</v>
      </c>
      <c r="H266" s="73">
        <v>3.5</v>
      </c>
      <c r="I266" s="73" t="s">
        <v>30</v>
      </c>
      <c r="J266" s="73" t="s">
        <v>1016</v>
      </c>
      <c r="K266" s="73">
        <v>3000</v>
      </c>
      <c r="L266" s="73" t="s">
        <v>130</v>
      </c>
      <c r="M266" s="73">
        <v>964</v>
      </c>
      <c r="N266" s="75">
        <v>735500</v>
      </c>
      <c r="O266" s="75">
        <v>380000</v>
      </c>
      <c r="P266" s="75">
        <v>404379.31</v>
      </c>
      <c r="Q266" s="76">
        <v>65000</v>
      </c>
      <c r="R266" s="77">
        <f t="shared" si="24"/>
        <v>800500</v>
      </c>
      <c r="S266" s="78">
        <f t="shared" si="25"/>
        <v>12165.653495440731</v>
      </c>
      <c r="T266" s="78">
        <v>1000</v>
      </c>
      <c r="U266" s="78">
        <v>1350</v>
      </c>
      <c r="V266" s="79">
        <f t="shared" si="26"/>
        <v>14515.653495440731</v>
      </c>
      <c r="W266" s="79">
        <f t="shared" si="27"/>
        <v>2177.3480243161093</v>
      </c>
      <c r="X266" s="78">
        <v>225</v>
      </c>
      <c r="Y266" s="78">
        <v>40</v>
      </c>
      <c r="Z266" s="53">
        <f t="shared" si="28"/>
        <v>16958.001519756839</v>
      </c>
      <c r="AA266" s="53">
        <f t="shared" si="29"/>
        <v>14780.653495440731</v>
      </c>
      <c r="AB266" s="65"/>
      <c r="AC266" s="91"/>
    </row>
    <row r="267" spans="1:29">
      <c r="A267" s="71" t="s">
        <v>1508</v>
      </c>
      <c r="B267" s="72"/>
      <c r="C267" s="72"/>
      <c r="D267" s="73" t="s">
        <v>1489</v>
      </c>
      <c r="E267" s="74" t="s">
        <v>154</v>
      </c>
      <c r="F267" s="73">
        <v>6.8</v>
      </c>
      <c r="G267" s="73" t="s">
        <v>155</v>
      </c>
      <c r="H267" s="73">
        <v>3.5</v>
      </c>
      <c r="I267" s="73" t="s">
        <v>34</v>
      </c>
      <c r="J267" s="73" t="s">
        <v>156</v>
      </c>
      <c r="K267" s="73">
        <v>1500</v>
      </c>
      <c r="L267" s="73" t="s">
        <v>57</v>
      </c>
      <c r="M267" s="73">
        <v>52</v>
      </c>
      <c r="N267" s="75">
        <v>84000</v>
      </c>
      <c r="O267" s="75">
        <v>110000</v>
      </c>
      <c r="P267" s="75">
        <v>0</v>
      </c>
      <c r="Q267" s="76">
        <v>65000</v>
      </c>
      <c r="R267" s="77">
        <f t="shared" si="24"/>
        <v>149000</v>
      </c>
      <c r="S267" s="78">
        <f t="shared" si="25"/>
        <v>2264.4376899696049</v>
      </c>
      <c r="T267" s="78">
        <v>1000</v>
      </c>
      <c r="U267" s="78">
        <v>1350</v>
      </c>
      <c r="V267" s="79">
        <f t="shared" si="26"/>
        <v>4614.4376899696053</v>
      </c>
      <c r="W267" s="79">
        <f t="shared" si="27"/>
        <v>692.16565349544078</v>
      </c>
      <c r="X267" s="78">
        <v>225</v>
      </c>
      <c r="Y267" s="78">
        <v>40</v>
      </c>
      <c r="Z267" s="53">
        <f t="shared" si="28"/>
        <v>5571.6033434650462</v>
      </c>
      <c r="AA267" s="53">
        <f t="shared" si="29"/>
        <v>4879.4376899696053</v>
      </c>
      <c r="AB267" s="65"/>
      <c r="AC267" s="91"/>
    </row>
    <row r="268" spans="1:29">
      <c r="A268" s="71" t="s">
        <v>1508</v>
      </c>
      <c r="B268" s="72"/>
      <c r="C268" s="72"/>
      <c r="D268" s="73" t="s">
        <v>1490</v>
      </c>
      <c r="E268" s="74" t="s">
        <v>1020</v>
      </c>
      <c r="F268" s="73">
        <v>9.5</v>
      </c>
      <c r="G268" s="73" t="s">
        <v>1018</v>
      </c>
      <c r="H268" s="73">
        <v>4</v>
      </c>
      <c r="I268" s="73" t="s">
        <v>34</v>
      </c>
      <c r="J268" s="73" t="s">
        <v>1021</v>
      </c>
      <c r="K268" s="73">
        <v>1300</v>
      </c>
      <c r="L268" s="73" t="s">
        <v>82</v>
      </c>
      <c r="M268" s="73">
        <v>54</v>
      </c>
      <c r="N268" s="75">
        <v>123000</v>
      </c>
      <c r="O268" s="75">
        <v>130000</v>
      </c>
      <c r="P268" s="75">
        <v>350000</v>
      </c>
      <c r="Q268" s="76">
        <v>65000</v>
      </c>
      <c r="R268" s="77">
        <f t="shared" si="24"/>
        <v>188000</v>
      </c>
      <c r="S268" s="78">
        <f t="shared" si="25"/>
        <v>2857.1428571428573</v>
      </c>
      <c r="T268" s="78">
        <v>1000</v>
      </c>
      <c r="U268" s="78">
        <v>1350</v>
      </c>
      <c r="V268" s="79">
        <f t="shared" si="26"/>
        <v>5207.1428571428569</v>
      </c>
      <c r="W268" s="79">
        <f t="shared" si="27"/>
        <v>781.07142857142856</v>
      </c>
      <c r="X268" s="78">
        <v>225</v>
      </c>
      <c r="Y268" s="78">
        <v>40</v>
      </c>
      <c r="Z268" s="53">
        <f t="shared" si="28"/>
        <v>6253.2142857142853</v>
      </c>
      <c r="AA268" s="53">
        <f t="shared" si="29"/>
        <v>5472.1428571428569</v>
      </c>
      <c r="AB268" s="65"/>
      <c r="AC268" s="91"/>
    </row>
    <row r="269" spans="1:29">
      <c r="A269" s="71" t="s">
        <v>1508</v>
      </c>
      <c r="B269" s="72"/>
      <c r="C269" s="72"/>
      <c r="D269" s="73" t="s">
        <v>1489</v>
      </c>
      <c r="E269" s="74" t="s">
        <v>169</v>
      </c>
      <c r="F269" s="73">
        <v>9.8000000000000007</v>
      </c>
      <c r="G269" s="73" t="s">
        <v>170</v>
      </c>
      <c r="H269" s="73">
        <v>4</v>
      </c>
      <c r="I269" s="73" t="s">
        <v>27</v>
      </c>
      <c r="J269" s="73" t="s">
        <v>171</v>
      </c>
      <c r="K269" s="73">
        <v>1500</v>
      </c>
      <c r="L269" s="73" t="s">
        <v>172</v>
      </c>
      <c r="M269" s="73">
        <v>323</v>
      </c>
      <c r="N269" s="75">
        <v>412000</v>
      </c>
      <c r="O269" s="75">
        <v>300000</v>
      </c>
      <c r="P269" s="75">
        <v>131636.35999999999</v>
      </c>
      <c r="Q269" s="76">
        <v>65000</v>
      </c>
      <c r="R269" s="77">
        <f t="shared" si="24"/>
        <v>477000</v>
      </c>
      <c r="S269" s="78">
        <f t="shared" si="25"/>
        <v>7249.2401215805476</v>
      </c>
      <c r="T269" s="78">
        <v>1000</v>
      </c>
      <c r="U269" s="78">
        <v>1350</v>
      </c>
      <c r="V269" s="79">
        <f t="shared" si="26"/>
        <v>9599.2401215805476</v>
      </c>
      <c r="W269" s="79">
        <f t="shared" si="27"/>
        <v>1439.886018237082</v>
      </c>
      <c r="X269" s="78">
        <v>225</v>
      </c>
      <c r="Y269" s="78">
        <v>40</v>
      </c>
      <c r="Z269" s="53">
        <f t="shared" si="28"/>
        <v>11304.12613981763</v>
      </c>
      <c r="AA269" s="53">
        <f t="shared" si="29"/>
        <v>9864.2401215805476</v>
      </c>
      <c r="AB269" s="65"/>
      <c r="AC269" s="91"/>
    </row>
    <row r="270" spans="1:29">
      <c r="A270" s="71" t="s">
        <v>1508</v>
      </c>
      <c r="B270" s="72"/>
      <c r="C270" s="72"/>
      <c r="D270" s="73" t="s">
        <v>1490</v>
      </c>
      <c r="E270" s="74" t="s">
        <v>1028</v>
      </c>
      <c r="F270" s="73">
        <v>11.9</v>
      </c>
      <c r="G270" s="73" t="s">
        <v>1029</v>
      </c>
      <c r="H270" s="73">
        <v>4</v>
      </c>
      <c r="I270" s="73" t="s">
        <v>234</v>
      </c>
      <c r="J270" s="73" t="s">
        <v>1030</v>
      </c>
      <c r="K270" s="73">
        <v>1300</v>
      </c>
      <c r="L270" s="73" t="s">
        <v>98</v>
      </c>
      <c r="M270" s="73">
        <v>65</v>
      </c>
      <c r="N270" s="75">
        <v>203000</v>
      </c>
      <c r="O270" s="75">
        <v>203000</v>
      </c>
      <c r="P270" s="75">
        <v>240000</v>
      </c>
      <c r="Q270" s="76">
        <v>65000</v>
      </c>
      <c r="R270" s="77">
        <f t="shared" si="24"/>
        <v>268000</v>
      </c>
      <c r="S270" s="78">
        <f t="shared" si="25"/>
        <v>4072.9483282674773</v>
      </c>
      <c r="T270" s="78">
        <v>1000</v>
      </c>
      <c r="U270" s="78">
        <v>1350</v>
      </c>
      <c r="V270" s="79">
        <f t="shared" si="26"/>
        <v>6422.9483282674773</v>
      </c>
      <c r="W270" s="79">
        <f t="shared" si="27"/>
        <v>963.44224924012155</v>
      </c>
      <c r="X270" s="78">
        <v>225</v>
      </c>
      <c r="Y270" s="78">
        <v>40</v>
      </c>
      <c r="Z270" s="53">
        <f t="shared" si="28"/>
        <v>7651.3905775075991</v>
      </c>
      <c r="AA270" s="53">
        <f t="shared" si="29"/>
        <v>6687.9483282674773</v>
      </c>
      <c r="AB270" s="65"/>
      <c r="AC270" s="91"/>
    </row>
    <row r="271" spans="1:29">
      <c r="A271" s="71" t="s">
        <v>1508</v>
      </c>
      <c r="B271" s="72"/>
      <c r="C271" s="72"/>
      <c r="D271" s="73" t="s">
        <v>1489</v>
      </c>
      <c r="E271" s="74" t="s">
        <v>180</v>
      </c>
      <c r="F271" s="73">
        <v>8.1999999999999993</v>
      </c>
      <c r="G271" s="73" t="s">
        <v>181</v>
      </c>
      <c r="H271" s="73">
        <v>4</v>
      </c>
      <c r="I271" s="73" t="s">
        <v>182</v>
      </c>
      <c r="J271" s="73" t="s">
        <v>183</v>
      </c>
      <c r="K271" s="73">
        <v>1500</v>
      </c>
      <c r="L271" s="73" t="s">
        <v>184</v>
      </c>
      <c r="M271" s="73">
        <v>1692</v>
      </c>
      <c r="N271" s="75">
        <v>208800</v>
      </c>
      <c r="O271" s="75">
        <v>45000</v>
      </c>
      <c r="P271" s="75">
        <v>80909.09</v>
      </c>
      <c r="Q271" s="76">
        <v>65000</v>
      </c>
      <c r="R271" s="77">
        <f t="shared" si="24"/>
        <v>273800</v>
      </c>
      <c r="S271" s="78">
        <f t="shared" si="25"/>
        <v>4161.0942249240125</v>
      </c>
      <c r="T271" s="78">
        <v>1000</v>
      </c>
      <c r="U271" s="78">
        <v>1350</v>
      </c>
      <c r="V271" s="79">
        <f t="shared" si="26"/>
        <v>6511.0942249240125</v>
      </c>
      <c r="W271" s="79">
        <f t="shared" si="27"/>
        <v>976.66413373860178</v>
      </c>
      <c r="X271" s="78">
        <v>225</v>
      </c>
      <c r="Y271" s="78">
        <v>40</v>
      </c>
      <c r="Z271" s="53">
        <f t="shared" si="28"/>
        <v>7752.7583586626142</v>
      </c>
      <c r="AA271" s="53">
        <f t="shared" si="29"/>
        <v>6776.0942249240125</v>
      </c>
      <c r="AB271" s="65"/>
      <c r="AC271" s="91"/>
    </row>
    <row r="272" spans="1:29">
      <c r="A272" s="71" t="s">
        <v>1508</v>
      </c>
      <c r="B272" s="72"/>
      <c r="C272" s="72"/>
      <c r="D272" s="73" t="s">
        <v>1490</v>
      </c>
      <c r="E272" s="74" t="s">
        <v>1033</v>
      </c>
      <c r="F272" s="73">
        <v>8.3000000000000007</v>
      </c>
      <c r="G272" s="73" t="s">
        <v>185</v>
      </c>
      <c r="H272" s="73">
        <v>4</v>
      </c>
      <c r="I272" s="73" t="s">
        <v>50</v>
      </c>
      <c r="J272" s="73" t="s">
        <v>1034</v>
      </c>
      <c r="K272" s="73">
        <v>1500</v>
      </c>
      <c r="L272" s="73" t="s">
        <v>184</v>
      </c>
      <c r="M272" s="73">
        <v>1602</v>
      </c>
      <c r="N272" s="75">
        <v>192800</v>
      </c>
      <c r="O272" s="75">
        <v>50000</v>
      </c>
      <c r="P272" s="75">
        <v>100300</v>
      </c>
      <c r="Q272" s="76">
        <v>65000</v>
      </c>
      <c r="R272" s="77">
        <f t="shared" si="24"/>
        <v>257800</v>
      </c>
      <c r="S272" s="78">
        <f t="shared" si="25"/>
        <v>3917.9331306990885</v>
      </c>
      <c r="T272" s="78">
        <v>1000</v>
      </c>
      <c r="U272" s="78">
        <v>1350</v>
      </c>
      <c r="V272" s="79">
        <f t="shared" si="26"/>
        <v>6267.933130699088</v>
      </c>
      <c r="W272" s="79">
        <f t="shared" si="27"/>
        <v>940.18996960486311</v>
      </c>
      <c r="X272" s="78">
        <v>225</v>
      </c>
      <c r="Y272" s="78">
        <v>40</v>
      </c>
      <c r="Z272" s="53">
        <f t="shared" si="28"/>
        <v>7473.1231003039511</v>
      </c>
      <c r="AA272" s="53">
        <f t="shared" si="29"/>
        <v>6532.933130699088</v>
      </c>
      <c r="AB272" s="65"/>
      <c r="AC272" s="91"/>
    </row>
    <row r="273" spans="1:29">
      <c r="A273" s="71" t="s">
        <v>1508</v>
      </c>
      <c r="B273" s="72"/>
      <c r="C273" s="72"/>
      <c r="D273" s="73" t="s">
        <v>1489</v>
      </c>
      <c r="E273" s="74" t="s">
        <v>187</v>
      </c>
      <c r="F273" s="73">
        <v>10.5</v>
      </c>
      <c r="G273" s="73" t="s">
        <v>185</v>
      </c>
      <c r="H273" s="73">
        <v>4</v>
      </c>
      <c r="I273" s="73" t="s">
        <v>30</v>
      </c>
      <c r="J273" s="73" t="s">
        <v>188</v>
      </c>
      <c r="K273" s="73">
        <v>1500</v>
      </c>
      <c r="L273" s="73" t="s">
        <v>58</v>
      </c>
      <c r="M273" s="73">
        <v>68</v>
      </c>
      <c r="N273" s="75">
        <v>83500</v>
      </c>
      <c r="O273" s="75">
        <v>110000</v>
      </c>
      <c r="P273" s="75">
        <v>0</v>
      </c>
      <c r="Q273" s="76">
        <v>65000</v>
      </c>
      <c r="R273" s="77">
        <f t="shared" si="24"/>
        <v>148500</v>
      </c>
      <c r="S273" s="78">
        <f t="shared" si="25"/>
        <v>2256.838905775076</v>
      </c>
      <c r="T273" s="78">
        <v>1000</v>
      </c>
      <c r="U273" s="78">
        <v>1350</v>
      </c>
      <c r="V273" s="79">
        <f t="shared" si="26"/>
        <v>4606.8389057750755</v>
      </c>
      <c r="W273" s="79">
        <f t="shared" si="27"/>
        <v>691.02583586626133</v>
      </c>
      <c r="X273" s="78">
        <v>225</v>
      </c>
      <c r="Y273" s="78">
        <v>40</v>
      </c>
      <c r="Z273" s="53">
        <f t="shared" si="28"/>
        <v>5562.8647416413369</v>
      </c>
      <c r="AA273" s="53">
        <f t="shared" si="29"/>
        <v>4871.8389057750755</v>
      </c>
      <c r="AB273" s="65"/>
      <c r="AC273" s="91"/>
    </row>
    <row r="274" spans="1:29">
      <c r="A274" s="71" t="s">
        <v>1508</v>
      </c>
      <c r="B274" s="72"/>
      <c r="C274" s="72"/>
      <c r="D274" s="73" t="s">
        <v>1489</v>
      </c>
      <c r="E274" s="74" t="s">
        <v>189</v>
      </c>
      <c r="F274" s="73">
        <v>14.2</v>
      </c>
      <c r="G274" s="73" t="s">
        <v>190</v>
      </c>
      <c r="H274" s="73">
        <v>4</v>
      </c>
      <c r="I274" s="73" t="s">
        <v>27</v>
      </c>
      <c r="J274" s="73" t="s">
        <v>191</v>
      </c>
      <c r="K274" s="73">
        <v>1200</v>
      </c>
      <c r="L274" s="73" t="s">
        <v>89</v>
      </c>
      <c r="M274" s="73">
        <v>116</v>
      </c>
      <c r="N274" s="75">
        <v>222000</v>
      </c>
      <c r="O274" s="75">
        <v>220000</v>
      </c>
      <c r="P274" s="75">
        <v>0</v>
      </c>
      <c r="Q274" s="76">
        <v>65000</v>
      </c>
      <c r="R274" s="77">
        <f t="shared" si="24"/>
        <v>287000</v>
      </c>
      <c r="S274" s="78">
        <f t="shared" si="25"/>
        <v>4361.7021276595742</v>
      </c>
      <c r="T274" s="78">
        <v>1000</v>
      </c>
      <c r="U274" s="78">
        <v>1350</v>
      </c>
      <c r="V274" s="79">
        <f t="shared" si="26"/>
        <v>6711.7021276595742</v>
      </c>
      <c r="W274" s="79">
        <f t="shared" si="27"/>
        <v>1006.7553191489361</v>
      </c>
      <c r="X274" s="78">
        <v>225</v>
      </c>
      <c r="Y274" s="78">
        <v>40</v>
      </c>
      <c r="Z274" s="53">
        <f t="shared" si="28"/>
        <v>7983.4574468085102</v>
      </c>
      <c r="AA274" s="53">
        <f t="shared" si="29"/>
        <v>6976.7021276595742</v>
      </c>
      <c r="AB274" s="65"/>
      <c r="AC274" s="91"/>
    </row>
    <row r="275" spans="1:29">
      <c r="A275" s="71" t="s">
        <v>1508</v>
      </c>
      <c r="B275" s="72"/>
      <c r="C275" s="72"/>
      <c r="D275" s="73" t="s">
        <v>1489</v>
      </c>
      <c r="E275" s="74" t="s">
        <v>192</v>
      </c>
      <c r="F275" s="73">
        <v>14.2</v>
      </c>
      <c r="G275" s="73" t="s">
        <v>190</v>
      </c>
      <c r="H275" s="73">
        <v>4</v>
      </c>
      <c r="I275" s="73" t="s">
        <v>83</v>
      </c>
      <c r="J275" s="73" t="s">
        <v>193</v>
      </c>
      <c r="K275" s="73">
        <v>1200</v>
      </c>
      <c r="L275" s="73" t="s">
        <v>89</v>
      </c>
      <c r="M275" s="73">
        <v>213</v>
      </c>
      <c r="N275" s="75">
        <v>317000</v>
      </c>
      <c r="O275" s="75">
        <v>320000</v>
      </c>
      <c r="P275" s="75">
        <v>440000</v>
      </c>
      <c r="Q275" s="76">
        <v>65000</v>
      </c>
      <c r="R275" s="77">
        <f t="shared" si="24"/>
        <v>382000</v>
      </c>
      <c r="S275" s="78">
        <f t="shared" si="25"/>
        <v>5805.4711246200613</v>
      </c>
      <c r="T275" s="78">
        <v>1000</v>
      </c>
      <c r="U275" s="78">
        <v>1350</v>
      </c>
      <c r="V275" s="79">
        <f t="shared" si="26"/>
        <v>8155.4711246200613</v>
      </c>
      <c r="W275" s="79">
        <f t="shared" si="27"/>
        <v>1223.3206686930091</v>
      </c>
      <c r="X275" s="78">
        <v>225</v>
      </c>
      <c r="Y275" s="78">
        <v>40</v>
      </c>
      <c r="Z275" s="53">
        <f t="shared" si="28"/>
        <v>9643.7917933130702</v>
      </c>
      <c r="AA275" s="53">
        <f t="shared" si="29"/>
        <v>8420.4711246200604</v>
      </c>
      <c r="AB275" s="65"/>
      <c r="AC275" s="91"/>
    </row>
    <row r="276" spans="1:29">
      <c r="A276" s="71" t="s">
        <v>1508</v>
      </c>
      <c r="B276" s="72"/>
      <c r="C276" s="72"/>
      <c r="D276" s="73" t="s">
        <v>1490</v>
      </c>
      <c r="E276" s="74" t="s">
        <v>1038</v>
      </c>
      <c r="F276" s="73">
        <v>14.3</v>
      </c>
      <c r="G276" s="73" t="s">
        <v>190</v>
      </c>
      <c r="H276" s="73">
        <v>4</v>
      </c>
      <c r="I276" s="73" t="s">
        <v>27</v>
      </c>
      <c r="J276" s="73" t="s">
        <v>1039</v>
      </c>
      <c r="K276" s="73">
        <v>1200</v>
      </c>
      <c r="L276" s="73" t="s">
        <v>89</v>
      </c>
      <c r="M276" s="73">
        <v>116</v>
      </c>
      <c r="N276" s="75">
        <v>232000</v>
      </c>
      <c r="O276" s="75">
        <v>260000</v>
      </c>
      <c r="P276" s="75">
        <v>0</v>
      </c>
      <c r="Q276" s="76">
        <v>65000</v>
      </c>
      <c r="R276" s="77">
        <f t="shared" si="24"/>
        <v>297000</v>
      </c>
      <c r="S276" s="78">
        <f t="shared" si="25"/>
        <v>4513.677811550152</v>
      </c>
      <c r="T276" s="78">
        <v>1000</v>
      </c>
      <c r="U276" s="78">
        <v>1350</v>
      </c>
      <c r="V276" s="79">
        <f t="shared" si="26"/>
        <v>6863.677811550152</v>
      </c>
      <c r="W276" s="79">
        <f t="shared" si="27"/>
        <v>1029.5516717325227</v>
      </c>
      <c r="X276" s="78">
        <v>225</v>
      </c>
      <c r="Y276" s="78">
        <v>40</v>
      </c>
      <c r="Z276" s="53">
        <f t="shared" si="28"/>
        <v>8158.2294832826747</v>
      </c>
      <c r="AA276" s="53">
        <f t="shared" si="29"/>
        <v>7128.677811550152</v>
      </c>
      <c r="AB276" s="65"/>
      <c r="AC276" s="91"/>
    </row>
    <row r="277" spans="1:29">
      <c r="A277" s="71" t="s">
        <v>1508</v>
      </c>
      <c r="B277" s="72"/>
      <c r="C277" s="72"/>
      <c r="D277" s="73" t="s">
        <v>1490</v>
      </c>
      <c r="E277" s="74" t="s">
        <v>1040</v>
      </c>
      <c r="F277" s="73">
        <v>14.4</v>
      </c>
      <c r="G277" s="73" t="s">
        <v>195</v>
      </c>
      <c r="H277" s="73">
        <v>4</v>
      </c>
      <c r="I277" s="73" t="s">
        <v>99</v>
      </c>
      <c r="J277" s="73" t="s">
        <v>1041</v>
      </c>
      <c r="K277" s="73">
        <v>1200</v>
      </c>
      <c r="L277" s="73" t="s">
        <v>89</v>
      </c>
      <c r="M277" s="73">
        <v>114</v>
      </c>
      <c r="N277" s="75">
        <v>241000</v>
      </c>
      <c r="O277" s="75">
        <v>220000</v>
      </c>
      <c r="P277" s="75">
        <v>0</v>
      </c>
      <c r="Q277" s="76">
        <v>65000</v>
      </c>
      <c r="R277" s="77">
        <f t="shared" si="24"/>
        <v>306000</v>
      </c>
      <c r="S277" s="78">
        <f t="shared" si="25"/>
        <v>4650.455927051672</v>
      </c>
      <c r="T277" s="78">
        <v>1000</v>
      </c>
      <c r="U277" s="78">
        <v>1350</v>
      </c>
      <c r="V277" s="79">
        <f t="shared" si="26"/>
        <v>7000.455927051672</v>
      </c>
      <c r="W277" s="79">
        <f t="shared" si="27"/>
        <v>1050.0683890577507</v>
      </c>
      <c r="X277" s="78">
        <v>225</v>
      </c>
      <c r="Y277" s="78">
        <v>40</v>
      </c>
      <c r="Z277" s="53">
        <f t="shared" si="28"/>
        <v>8315.5243161094222</v>
      </c>
      <c r="AA277" s="53">
        <f t="shared" si="29"/>
        <v>7265.455927051672</v>
      </c>
      <c r="AB277" s="65"/>
      <c r="AC277" s="91"/>
    </row>
    <row r="278" spans="1:29">
      <c r="A278" s="71" t="s">
        <v>1508</v>
      </c>
      <c r="B278" s="72"/>
      <c r="C278" s="72"/>
      <c r="D278" s="73" t="s">
        <v>1490</v>
      </c>
      <c r="E278" s="74" t="s">
        <v>1049</v>
      </c>
      <c r="F278" s="73">
        <v>11.2</v>
      </c>
      <c r="G278" s="73" t="s">
        <v>1048</v>
      </c>
      <c r="H278" s="73">
        <v>4.5</v>
      </c>
      <c r="I278" s="73" t="s">
        <v>405</v>
      </c>
      <c r="J278" s="73" t="s">
        <v>1050</v>
      </c>
      <c r="K278" s="73">
        <v>1600</v>
      </c>
      <c r="L278" s="73" t="s">
        <v>164</v>
      </c>
      <c r="M278" s="73">
        <v>43</v>
      </c>
      <c r="N278" s="75">
        <v>569000</v>
      </c>
      <c r="O278" s="75">
        <v>600000</v>
      </c>
      <c r="P278" s="75">
        <v>950000</v>
      </c>
      <c r="Q278" s="76">
        <v>65000</v>
      </c>
      <c r="R278" s="77">
        <f t="shared" si="24"/>
        <v>634000</v>
      </c>
      <c r="S278" s="78">
        <f t="shared" si="25"/>
        <v>9635.2583586626151</v>
      </c>
      <c r="T278" s="78">
        <v>1000</v>
      </c>
      <c r="U278" s="78">
        <v>1350</v>
      </c>
      <c r="V278" s="79">
        <f t="shared" si="26"/>
        <v>11985.258358662615</v>
      </c>
      <c r="W278" s="79">
        <f t="shared" si="27"/>
        <v>1797.7887537993922</v>
      </c>
      <c r="X278" s="78">
        <v>225</v>
      </c>
      <c r="Y278" s="78">
        <v>40</v>
      </c>
      <c r="Z278" s="53">
        <f t="shared" si="28"/>
        <v>14048.047112462007</v>
      </c>
      <c r="AA278" s="53">
        <f t="shared" si="29"/>
        <v>12250.258358662615</v>
      </c>
      <c r="AB278" s="65"/>
      <c r="AC278" s="91"/>
    </row>
    <row r="279" spans="1:29">
      <c r="A279" s="71" t="s">
        <v>1508</v>
      </c>
      <c r="B279" s="72"/>
      <c r="C279" s="72"/>
      <c r="D279" s="73" t="s">
        <v>1490</v>
      </c>
      <c r="E279" s="74" t="s">
        <v>1051</v>
      </c>
      <c r="F279" s="73">
        <v>10.3</v>
      </c>
      <c r="G279" s="73" t="s">
        <v>1052</v>
      </c>
      <c r="H279" s="73">
        <v>4</v>
      </c>
      <c r="I279" s="73" t="s">
        <v>234</v>
      </c>
      <c r="J279" s="73" t="s">
        <v>1053</v>
      </c>
      <c r="K279" s="73">
        <v>1800</v>
      </c>
      <c r="L279" s="73" t="s">
        <v>134</v>
      </c>
      <c r="M279" s="73">
        <v>67</v>
      </c>
      <c r="N279" s="75">
        <v>316000</v>
      </c>
      <c r="O279" s="75">
        <v>340000</v>
      </c>
      <c r="P279" s="75">
        <v>0</v>
      </c>
      <c r="Q279" s="76">
        <v>65000</v>
      </c>
      <c r="R279" s="77">
        <f t="shared" si="24"/>
        <v>381000</v>
      </c>
      <c r="S279" s="78">
        <f t="shared" si="25"/>
        <v>5790.2735562310036</v>
      </c>
      <c r="T279" s="78">
        <v>1000</v>
      </c>
      <c r="U279" s="78">
        <v>1350</v>
      </c>
      <c r="V279" s="79">
        <f t="shared" si="26"/>
        <v>8140.2735562310036</v>
      </c>
      <c r="W279" s="79">
        <f t="shared" si="27"/>
        <v>1221.0410334346504</v>
      </c>
      <c r="X279" s="78">
        <v>225</v>
      </c>
      <c r="Y279" s="78">
        <v>40</v>
      </c>
      <c r="Z279" s="53">
        <f t="shared" si="28"/>
        <v>9626.3145896656533</v>
      </c>
      <c r="AA279" s="53">
        <f t="shared" si="29"/>
        <v>8405.2735562310045</v>
      </c>
      <c r="AB279" s="65"/>
      <c r="AC279" s="91"/>
    </row>
    <row r="280" spans="1:29">
      <c r="A280" s="71" t="s">
        <v>1508</v>
      </c>
      <c r="B280" s="72"/>
      <c r="C280" s="72"/>
      <c r="D280" s="73" t="s">
        <v>1490</v>
      </c>
      <c r="E280" s="74" t="s">
        <v>1054</v>
      </c>
      <c r="F280" s="73">
        <v>11.6</v>
      </c>
      <c r="G280" s="73" t="s">
        <v>1055</v>
      </c>
      <c r="H280" s="73">
        <v>4</v>
      </c>
      <c r="I280" s="73" t="s">
        <v>498</v>
      </c>
      <c r="J280" s="73" t="s">
        <v>1056</v>
      </c>
      <c r="K280" s="73">
        <v>1800</v>
      </c>
      <c r="L280" s="73" t="s">
        <v>148</v>
      </c>
      <c r="M280" s="73">
        <v>29</v>
      </c>
      <c r="N280" s="75">
        <v>387000</v>
      </c>
      <c r="O280" s="75">
        <v>410000</v>
      </c>
      <c r="P280" s="75">
        <v>0</v>
      </c>
      <c r="Q280" s="76">
        <v>65000</v>
      </c>
      <c r="R280" s="77">
        <f t="shared" si="24"/>
        <v>452000</v>
      </c>
      <c r="S280" s="78">
        <f t="shared" si="25"/>
        <v>6869.300911854104</v>
      </c>
      <c r="T280" s="78">
        <v>1000</v>
      </c>
      <c r="U280" s="78">
        <v>1350</v>
      </c>
      <c r="V280" s="79">
        <f t="shared" si="26"/>
        <v>9219.3009118541049</v>
      </c>
      <c r="W280" s="79">
        <f t="shared" si="27"/>
        <v>1382.8951367781158</v>
      </c>
      <c r="X280" s="78">
        <v>225</v>
      </c>
      <c r="Y280" s="78">
        <v>40</v>
      </c>
      <c r="Z280" s="53">
        <f t="shared" si="28"/>
        <v>10867.19604863222</v>
      </c>
      <c r="AA280" s="53">
        <f t="shared" si="29"/>
        <v>9484.3009118541049</v>
      </c>
      <c r="AB280" s="65"/>
      <c r="AC280" s="91"/>
    </row>
    <row r="281" spans="1:29">
      <c r="A281" s="71" t="s">
        <v>1508</v>
      </c>
      <c r="B281" s="72"/>
      <c r="C281" s="72"/>
      <c r="D281" s="73" t="s">
        <v>1490</v>
      </c>
      <c r="E281" s="74" t="s">
        <v>1060</v>
      </c>
      <c r="F281" s="73">
        <v>10.6</v>
      </c>
      <c r="G281" s="73" t="s">
        <v>1061</v>
      </c>
      <c r="H281" s="73">
        <v>4</v>
      </c>
      <c r="I281" s="73" t="s">
        <v>30</v>
      </c>
      <c r="J281" s="73" t="s">
        <v>1062</v>
      </c>
      <c r="K281" s="73">
        <v>1300</v>
      </c>
      <c r="L281" s="73" t="s">
        <v>86</v>
      </c>
      <c r="M281" s="73">
        <v>72</v>
      </c>
      <c r="N281" s="75">
        <v>150000</v>
      </c>
      <c r="O281" s="75">
        <v>170000</v>
      </c>
      <c r="P281" s="75">
        <v>0</v>
      </c>
      <c r="Q281" s="76">
        <v>65000</v>
      </c>
      <c r="R281" s="77">
        <f t="shared" si="24"/>
        <v>215000</v>
      </c>
      <c r="S281" s="78">
        <f t="shared" si="25"/>
        <v>3267.4772036474164</v>
      </c>
      <c r="T281" s="78">
        <v>1000</v>
      </c>
      <c r="U281" s="78">
        <v>1350</v>
      </c>
      <c r="V281" s="79">
        <f t="shared" si="26"/>
        <v>5617.4772036474169</v>
      </c>
      <c r="W281" s="79">
        <f t="shared" si="27"/>
        <v>842.62158054711256</v>
      </c>
      <c r="X281" s="78">
        <v>225</v>
      </c>
      <c r="Y281" s="78">
        <v>40</v>
      </c>
      <c r="Z281" s="53">
        <f t="shared" si="28"/>
        <v>6725.0987841945298</v>
      </c>
      <c r="AA281" s="53">
        <f t="shared" si="29"/>
        <v>5882.4772036474169</v>
      </c>
      <c r="AB281" s="65"/>
      <c r="AC281" s="91"/>
    </row>
    <row r="282" spans="1:29">
      <c r="A282" s="71" t="s">
        <v>1508</v>
      </c>
      <c r="B282" s="72"/>
      <c r="C282" s="72"/>
      <c r="D282" s="73" t="s">
        <v>1489</v>
      </c>
      <c r="E282" s="74" t="s">
        <v>197</v>
      </c>
      <c r="F282" s="73">
        <v>12.6</v>
      </c>
      <c r="G282" s="73" t="s">
        <v>198</v>
      </c>
      <c r="H282" s="73">
        <v>4.5</v>
      </c>
      <c r="I282" s="73" t="s">
        <v>27</v>
      </c>
      <c r="J282" s="73" t="s">
        <v>199</v>
      </c>
      <c r="K282" s="73">
        <v>1300</v>
      </c>
      <c r="L282" s="73" t="s">
        <v>160</v>
      </c>
      <c r="M282" s="73">
        <v>67</v>
      </c>
      <c r="N282" s="75">
        <v>329000</v>
      </c>
      <c r="O282" s="75">
        <v>340000</v>
      </c>
      <c r="P282" s="75">
        <v>0</v>
      </c>
      <c r="Q282" s="76">
        <v>65000</v>
      </c>
      <c r="R282" s="77">
        <f t="shared" si="24"/>
        <v>394000</v>
      </c>
      <c r="S282" s="78">
        <f t="shared" si="25"/>
        <v>5987.8419452887538</v>
      </c>
      <c r="T282" s="78">
        <v>1000</v>
      </c>
      <c r="U282" s="78">
        <v>1350</v>
      </c>
      <c r="V282" s="79">
        <f t="shared" si="26"/>
        <v>8337.8419452887538</v>
      </c>
      <c r="W282" s="79">
        <f t="shared" si="27"/>
        <v>1250.6762917933131</v>
      </c>
      <c r="X282" s="78">
        <v>225</v>
      </c>
      <c r="Y282" s="78">
        <v>40</v>
      </c>
      <c r="Z282" s="53">
        <f t="shared" si="28"/>
        <v>9853.5182370820676</v>
      </c>
      <c r="AA282" s="53">
        <f t="shared" si="29"/>
        <v>8602.8419452887538</v>
      </c>
      <c r="AB282" s="65"/>
      <c r="AC282" s="91"/>
    </row>
    <row r="283" spans="1:29">
      <c r="A283" s="71" t="s">
        <v>1508</v>
      </c>
      <c r="B283" s="72"/>
      <c r="C283" s="72"/>
      <c r="D283" s="73" t="s">
        <v>1490</v>
      </c>
      <c r="E283" s="74" t="s">
        <v>1072</v>
      </c>
      <c r="F283" s="73">
        <v>7.6</v>
      </c>
      <c r="G283" s="73" t="s">
        <v>1073</v>
      </c>
      <c r="H283" s="73">
        <v>3.5</v>
      </c>
      <c r="I283" s="73" t="s">
        <v>50</v>
      </c>
      <c r="J283" s="73" t="s">
        <v>1074</v>
      </c>
      <c r="K283" s="73">
        <v>1500</v>
      </c>
      <c r="L283" s="73" t="s">
        <v>113</v>
      </c>
      <c r="M283" s="73">
        <v>418</v>
      </c>
      <c r="N283" s="75">
        <v>156000</v>
      </c>
      <c r="O283" s="75">
        <v>140000</v>
      </c>
      <c r="P283" s="75">
        <v>170000</v>
      </c>
      <c r="Q283" s="76">
        <v>65000</v>
      </c>
      <c r="R283" s="77">
        <f t="shared" si="24"/>
        <v>221000</v>
      </c>
      <c r="S283" s="78">
        <f t="shared" si="25"/>
        <v>3358.6626139817631</v>
      </c>
      <c r="T283" s="78">
        <v>1000</v>
      </c>
      <c r="U283" s="78">
        <v>1350</v>
      </c>
      <c r="V283" s="79">
        <f t="shared" si="26"/>
        <v>5708.6626139817636</v>
      </c>
      <c r="W283" s="79">
        <f t="shared" si="27"/>
        <v>856.29939209726456</v>
      </c>
      <c r="X283" s="78">
        <v>225</v>
      </c>
      <c r="Y283" s="78">
        <v>40</v>
      </c>
      <c r="Z283" s="53">
        <f t="shared" si="28"/>
        <v>6829.9620060790285</v>
      </c>
      <c r="AA283" s="53">
        <f t="shared" si="29"/>
        <v>5973.6626139817636</v>
      </c>
      <c r="AB283" s="65"/>
      <c r="AC283" s="91"/>
    </row>
    <row r="284" spans="1:29">
      <c r="A284" s="71" t="s">
        <v>1508</v>
      </c>
      <c r="B284" s="72"/>
      <c r="C284" s="72"/>
      <c r="D284" s="73" t="s">
        <v>1490</v>
      </c>
      <c r="E284" s="74" t="s">
        <v>1075</v>
      </c>
      <c r="F284" s="73">
        <v>8.6999999999999993</v>
      </c>
      <c r="G284" s="73" t="s">
        <v>1076</v>
      </c>
      <c r="H284" s="73">
        <v>4</v>
      </c>
      <c r="I284" s="73" t="s">
        <v>234</v>
      </c>
      <c r="J284" s="73" t="s">
        <v>1077</v>
      </c>
      <c r="K284" s="73">
        <v>1500</v>
      </c>
      <c r="L284" s="73" t="s">
        <v>86</v>
      </c>
      <c r="M284" s="73">
        <v>171</v>
      </c>
      <c r="N284" s="75">
        <v>228500</v>
      </c>
      <c r="O284" s="75">
        <v>170000</v>
      </c>
      <c r="P284" s="75">
        <v>130000</v>
      </c>
      <c r="Q284" s="76">
        <v>65000</v>
      </c>
      <c r="R284" s="77">
        <f t="shared" si="24"/>
        <v>293500</v>
      </c>
      <c r="S284" s="78">
        <f t="shared" si="25"/>
        <v>4460.4863221884498</v>
      </c>
      <c r="T284" s="78">
        <v>1000</v>
      </c>
      <c r="U284" s="78">
        <v>1350</v>
      </c>
      <c r="V284" s="79">
        <f t="shared" si="26"/>
        <v>6810.4863221884498</v>
      </c>
      <c r="W284" s="79">
        <f t="shared" si="27"/>
        <v>1021.5729483282674</v>
      </c>
      <c r="X284" s="78">
        <v>225</v>
      </c>
      <c r="Y284" s="78">
        <v>40</v>
      </c>
      <c r="Z284" s="53">
        <f t="shared" si="28"/>
        <v>8097.0592705167173</v>
      </c>
      <c r="AA284" s="53">
        <f t="shared" si="29"/>
        <v>7075.4863221884498</v>
      </c>
      <c r="AB284" s="65"/>
      <c r="AC284" s="91"/>
    </row>
    <row r="285" spans="1:29">
      <c r="A285" s="71" t="s">
        <v>1508</v>
      </c>
      <c r="B285" s="72"/>
      <c r="C285" s="72"/>
      <c r="D285" s="73" t="s">
        <v>1490</v>
      </c>
      <c r="E285" s="74" t="s">
        <v>1078</v>
      </c>
      <c r="F285" s="73">
        <v>9.1199999999999992</v>
      </c>
      <c r="G285" s="73" t="s">
        <v>1079</v>
      </c>
      <c r="H285" s="73">
        <v>4</v>
      </c>
      <c r="I285" s="73" t="s">
        <v>34</v>
      </c>
      <c r="J285" s="73" t="s">
        <v>1080</v>
      </c>
      <c r="K285" s="73">
        <v>1500</v>
      </c>
      <c r="L285" s="73" t="s">
        <v>488</v>
      </c>
      <c r="M285" s="73">
        <v>288</v>
      </c>
      <c r="N285" s="75">
        <v>182000</v>
      </c>
      <c r="O285" s="75">
        <v>100000</v>
      </c>
      <c r="P285" s="75">
        <v>173312.5</v>
      </c>
      <c r="Q285" s="76">
        <v>65000</v>
      </c>
      <c r="R285" s="77">
        <f t="shared" si="24"/>
        <v>247000</v>
      </c>
      <c r="S285" s="78">
        <f t="shared" si="25"/>
        <v>3753.7993920972644</v>
      </c>
      <c r="T285" s="78">
        <v>1000</v>
      </c>
      <c r="U285" s="78">
        <v>1350</v>
      </c>
      <c r="V285" s="79">
        <f t="shared" si="26"/>
        <v>6103.799392097264</v>
      </c>
      <c r="W285" s="79">
        <f t="shared" si="27"/>
        <v>915.56990881458955</v>
      </c>
      <c r="X285" s="78">
        <v>225</v>
      </c>
      <c r="Y285" s="78">
        <v>40</v>
      </c>
      <c r="Z285" s="53">
        <f t="shared" si="28"/>
        <v>7284.3693009118533</v>
      </c>
      <c r="AA285" s="53">
        <f t="shared" si="29"/>
        <v>6368.799392097264</v>
      </c>
      <c r="AB285" s="65"/>
      <c r="AC285" s="91"/>
    </row>
    <row r="286" spans="1:29">
      <c r="A286" s="71" t="s">
        <v>1508</v>
      </c>
      <c r="B286" s="72"/>
      <c r="C286" s="72"/>
      <c r="D286" s="73" t="s">
        <v>1490</v>
      </c>
      <c r="E286" s="74" t="s">
        <v>1095</v>
      </c>
      <c r="F286" s="73">
        <v>8.1999999999999993</v>
      </c>
      <c r="G286" s="73" t="s">
        <v>1096</v>
      </c>
      <c r="H286" s="73">
        <v>4</v>
      </c>
      <c r="I286" s="73" t="s">
        <v>34</v>
      </c>
      <c r="J286" s="73" t="s">
        <v>1097</v>
      </c>
      <c r="K286" s="73">
        <v>2000</v>
      </c>
      <c r="L286" s="73" t="s">
        <v>414</v>
      </c>
      <c r="M286" s="73">
        <v>262</v>
      </c>
      <c r="N286" s="75">
        <v>270500</v>
      </c>
      <c r="O286" s="75">
        <v>290000</v>
      </c>
      <c r="P286" s="75">
        <v>730000</v>
      </c>
      <c r="Q286" s="76">
        <v>65000</v>
      </c>
      <c r="R286" s="77">
        <f t="shared" si="24"/>
        <v>335500</v>
      </c>
      <c r="S286" s="78">
        <f t="shared" si="25"/>
        <v>5098.7841945288756</v>
      </c>
      <c r="T286" s="78">
        <v>1000</v>
      </c>
      <c r="U286" s="78">
        <v>1350</v>
      </c>
      <c r="V286" s="79">
        <f t="shared" si="26"/>
        <v>7448.7841945288756</v>
      </c>
      <c r="W286" s="79">
        <f t="shared" si="27"/>
        <v>1117.3176291793313</v>
      </c>
      <c r="X286" s="78">
        <v>225</v>
      </c>
      <c r="Y286" s="78">
        <v>40</v>
      </c>
      <c r="Z286" s="53">
        <f t="shared" si="28"/>
        <v>8831.1018237082062</v>
      </c>
      <c r="AA286" s="53">
        <f t="shared" si="29"/>
        <v>7713.7841945288756</v>
      </c>
      <c r="AB286" s="65"/>
      <c r="AC286" s="91"/>
    </row>
    <row r="287" spans="1:29">
      <c r="A287" s="71" t="s">
        <v>1508</v>
      </c>
      <c r="B287" s="72"/>
      <c r="C287" s="72"/>
      <c r="D287" s="73" t="s">
        <v>1489</v>
      </c>
      <c r="E287" s="74" t="s">
        <v>217</v>
      </c>
      <c r="F287" s="73">
        <v>6.1</v>
      </c>
      <c r="G287" s="73" t="s">
        <v>218</v>
      </c>
      <c r="H287" s="73">
        <v>4</v>
      </c>
      <c r="I287" s="73" t="s">
        <v>50</v>
      </c>
      <c r="J287" s="73" t="s">
        <v>219</v>
      </c>
      <c r="K287" s="73">
        <v>1500</v>
      </c>
      <c r="L287" s="73" t="s">
        <v>52</v>
      </c>
      <c r="M287" s="73">
        <v>256</v>
      </c>
      <c r="N287" s="75">
        <v>89800</v>
      </c>
      <c r="O287" s="75">
        <v>90000</v>
      </c>
      <c r="P287" s="75">
        <v>90000</v>
      </c>
      <c r="Q287" s="76">
        <v>65000</v>
      </c>
      <c r="R287" s="77">
        <f t="shared" si="24"/>
        <v>154800</v>
      </c>
      <c r="S287" s="78">
        <f t="shared" si="25"/>
        <v>2352.58358662614</v>
      </c>
      <c r="T287" s="78">
        <v>1000</v>
      </c>
      <c r="U287" s="78">
        <v>1350</v>
      </c>
      <c r="V287" s="79">
        <f t="shared" si="26"/>
        <v>4702.5835866261405</v>
      </c>
      <c r="W287" s="79">
        <f t="shared" si="27"/>
        <v>705.387537993921</v>
      </c>
      <c r="X287" s="78">
        <v>225</v>
      </c>
      <c r="Y287" s="78">
        <v>40</v>
      </c>
      <c r="Z287" s="53">
        <f t="shared" si="28"/>
        <v>5672.9711246200613</v>
      </c>
      <c r="AA287" s="53">
        <f t="shared" si="29"/>
        <v>4967.5835866261405</v>
      </c>
      <c r="AB287" s="65"/>
      <c r="AC287" s="91"/>
    </row>
    <row r="288" spans="1:29">
      <c r="A288" s="71" t="s">
        <v>1508</v>
      </c>
      <c r="B288" s="72"/>
      <c r="C288" s="72"/>
      <c r="D288" s="73" t="s">
        <v>1489</v>
      </c>
      <c r="E288" s="74" t="s">
        <v>221</v>
      </c>
      <c r="F288" s="73">
        <v>8.6999999999999993</v>
      </c>
      <c r="G288" s="73" t="s">
        <v>222</v>
      </c>
      <c r="H288" s="73">
        <v>4</v>
      </c>
      <c r="I288" s="73" t="s">
        <v>34</v>
      </c>
      <c r="J288" s="73" t="s">
        <v>223</v>
      </c>
      <c r="K288" s="73">
        <v>1500</v>
      </c>
      <c r="L288" s="73" t="s">
        <v>37</v>
      </c>
      <c r="M288" s="73">
        <v>1503</v>
      </c>
      <c r="N288" s="75">
        <v>269000</v>
      </c>
      <c r="O288" s="75">
        <v>50000</v>
      </c>
      <c r="P288" s="75">
        <v>61000</v>
      </c>
      <c r="Q288" s="76">
        <v>65000</v>
      </c>
      <c r="R288" s="77">
        <f t="shared" si="24"/>
        <v>334000</v>
      </c>
      <c r="S288" s="78">
        <f t="shared" si="25"/>
        <v>5075.9878419452889</v>
      </c>
      <c r="T288" s="78">
        <v>1000</v>
      </c>
      <c r="U288" s="78">
        <v>1350</v>
      </c>
      <c r="V288" s="79">
        <f t="shared" si="26"/>
        <v>7425.9878419452889</v>
      </c>
      <c r="W288" s="79">
        <f t="shared" si="27"/>
        <v>1113.8981762917933</v>
      </c>
      <c r="X288" s="78">
        <v>225</v>
      </c>
      <c r="Y288" s="78">
        <v>40</v>
      </c>
      <c r="Z288" s="53">
        <f t="shared" si="28"/>
        <v>8804.8860182370827</v>
      </c>
      <c r="AA288" s="53">
        <f t="shared" si="29"/>
        <v>7690.9878419452889</v>
      </c>
      <c r="AB288" s="65"/>
      <c r="AC288" s="91"/>
    </row>
    <row r="289" spans="1:29">
      <c r="A289" s="71" t="s">
        <v>1508</v>
      </c>
      <c r="B289" s="72"/>
      <c r="C289" s="72"/>
      <c r="D289" s="73" t="s">
        <v>1490</v>
      </c>
      <c r="E289" s="74" t="s">
        <v>1100</v>
      </c>
      <c r="F289" s="73">
        <v>9.6999999999999993</v>
      </c>
      <c r="G289" s="73" t="s">
        <v>1101</v>
      </c>
      <c r="H289" s="73">
        <v>3.5</v>
      </c>
      <c r="I289" s="73" t="s">
        <v>34</v>
      </c>
      <c r="J289" s="73" t="s">
        <v>1102</v>
      </c>
      <c r="K289" s="73">
        <v>1500</v>
      </c>
      <c r="L289" s="73" t="s">
        <v>52</v>
      </c>
      <c r="M289" s="73">
        <v>256</v>
      </c>
      <c r="N289" s="75">
        <v>82000</v>
      </c>
      <c r="O289" s="75">
        <v>90000</v>
      </c>
      <c r="P289" s="75">
        <v>120000</v>
      </c>
      <c r="Q289" s="76">
        <v>65000</v>
      </c>
      <c r="R289" s="77">
        <f t="shared" si="24"/>
        <v>147000</v>
      </c>
      <c r="S289" s="78">
        <f t="shared" si="25"/>
        <v>2234.0425531914893</v>
      </c>
      <c r="T289" s="78">
        <v>1000</v>
      </c>
      <c r="U289" s="78">
        <v>1350</v>
      </c>
      <c r="V289" s="79">
        <f t="shared" si="26"/>
        <v>4584.0425531914898</v>
      </c>
      <c r="W289" s="79">
        <f t="shared" si="27"/>
        <v>687.60638297872345</v>
      </c>
      <c r="X289" s="78">
        <v>225</v>
      </c>
      <c r="Y289" s="78">
        <v>40</v>
      </c>
      <c r="Z289" s="53">
        <f t="shared" si="28"/>
        <v>5536.6489361702133</v>
      </c>
      <c r="AA289" s="53">
        <f t="shared" si="29"/>
        <v>4849.0425531914898</v>
      </c>
      <c r="AB289" s="65"/>
      <c r="AC289" s="91"/>
    </row>
    <row r="290" spans="1:29">
      <c r="A290" s="71" t="s">
        <v>1508</v>
      </c>
      <c r="B290" s="72"/>
      <c r="C290" s="72"/>
      <c r="D290" s="73" t="s">
        <v>1489</v>
      </c>
      <c r="E290" s="74" t="s">
        <v>237</v>
      </c>
      <c r="F290" s="73">
        <v>12.3</v>
      </c>
      <c r="G290" s="73" t="s">
        <v>238</v>
      </c>
      <c r="H290" s="73">
        <v>4.5</v>
      </c>
      <c r="I290" s="73" t="s">
        <v>34</v>
      </c>
      <c r="J290" s="73" t="s">
        <v>239</v>
      </c>
      <c r="K290" s="73">
        <v>2000</v>
      </c>
      <c r="L290" s="73" t="s">
        <v>86</v>
      </c>
      <c r="M290" s="73">
        <v>459</v>
      </c>
      <c r="N290" s="75">
        <v>754000</v>
      </c>
      <c r="O290" s="75">
        <v>720000</v>
      </c>
      <c r="P290" s="75">
        <v>609181.81000000006</v>
      </c>
      <c r="Q290" s="76">
        <v>65000</v>
      </c>
      <c r="R290" s="77">
        <f t="shared" si="24"/>
        <v>819000</v>
      </c>
      <c r="S290" s="78">
        <f t="shared" si="25"/>
        <v>12446.808510638299</v>
      </c>
      <c r="T290" s="78">
        <v>1000</v>
      </c>
      <c r="U290" s="78">
        <v>1350</v>
      </c>
      <c r="V290" s="79">
        <f t="shared" si="26"/>
        <v>14796.808510638299</v>
      </c>
      <c r="W290" s="79">
        <f t="shared" si="27"/>
        <v>2219.5212765957449</v>
      </c>
      <c r="X290" s="78">
        <v>225</v>
      </c>
      <c r="Y290" s="78">
        <v>40</v>
      </c>
      <c r="Z290" s="53">
        <f t="shared" si="28"/>
        <v>17281.329787234044</v>
      </c>
      <c r="AA290" s="53">
        <f t="shared" si="29"/>
        <v>15061.808510638299</v>
      </c>
      <c r="AB290" s="65"/>
      <c r="AC290" s="91"/>
    </row>
    <row r="291" spans="1:29">
      <c r="A291" s="71" t="s">
        <v>1508</v>
      </c>
      <c r="B291" s="72"/>
      <c r="C291" s="72"/>
      <c r="D291" s="73" t="s">
        <v>1490</v>
      </c>
      <c r="E291" s="74" t="s">
        <v>1120</v>
      </c>
      <c r="F291" s="73">
        <v>14.5</v>
      </c>
      <c r="G291" s="73" t="s">
        <v>1121</v>
      </c>
      <c r="H291" s="73">
        <v>4</v>
      </c>
      <c r="I291" s="73" t="s">
        <v>30</v>
      </c>
      <c r="J291" s="73" t="s">
        <v>1122</v>
      </c>
      <c r="K291" s="73">
        <v>2000</v>
      </c>
      <c r="L291" s="73" t="s">
        <v>57</v>
      </c>
      <c r="M291" s="73">
        <v>54</v>
      </c>
      <c r="N291" s="75">
        <v>537500</v>
      </c>
      <c r="O291" s="75">
        <v>550000</v>
      </c>
      <c r="P291" s="75">
        <v>0</v>
      </c>
      <c r="Q291" s="76">
        <v>65000</v>
      </c>
      <c r="R291" s="77">
        <f t="shared" si="24"/>
        <v>602500</v>
      </c>
      <c r="S291" s="78">
        <f t="shared" si="25"/>
        <v>9156.534954407296</v>
      </c>
      <c r="T291" s="78">
        <v>1000</v>
      </c>
      <c r="U291" s="78">
        <v>1350</v>
      </c>
      <c r="V291" s="79">
        <f t="shared" si="26"/>
        <v>11506.534954407296</v>
      </c>
      <c r="W291" s="79">
        <f t="shared" si="27"/>
        <v>1725.9802431610944</v>
      </c>
      <c r="X291" s="78">
        <v>225</v>
      </c>
      <c r="Y291" s="78">
        <v>40</v>
      </c>
      <c r="Z291" s="53">
        <f t="shared" si="28"/>
        <v>13497.515197568391</v>
      </c>
      <c r="AA291" s="53">
        <f t="shared" si="29"/>
        <v>11771.534954407296</v>
      </c>
      <c r="AB291" s="65"/>
      <c r="AC291" s="91"/>
    </row>
    <row r="292" spans="1:29">
      <c r="A292" s="71" t="s">
        <v>1508</v>
      </c>
      <c r="B292" s="72"/>
      <c r="C292" s="72"/>
      <c r="D292" s="73" t="s">
        <v>1489</v>
      </c>
      <c r="E292" s="74" t="s">
        <v>245</v>
      </c>
      <c r="F292" s="73">
        <v>9.3000000000000007</v>
      </c>
      <c r="G292" s="73" t="s">
        <v>246</v>
      </c>
      <c r="H292" s="73">
        <v>4.5</v>
      </c>
      <c r="I292" s="73" t="s">
        <v>247</v>
      </c>
      <c r="J292" s="73" t="s">
        <v>248</v>
      </c>
      <c r="K292" s="73">
        <v>2500</v>
      </c>
      <c r="L292" s="73" t="s">
        <v>184</v>
      </c>
      <c r="M292" s="73">
        <v>1349</v>
      </c>
      <c r="N292" s="75">
        <v>1109000</v>
      </c>
      <c r="O292" s="75">
        <v>680000</v>
      </c>
      <c r="P292" s="75">
        <v>795818.19</v>
      </c>
      <c r="Q292" s="76">
        <v>65000</v>
      </c>
      <c r="R292" s="77">
        <f t="shared" si="24"/>
        <v>1174000</v>
      </c>
      <c r="S292" s="78">
        <f t="shared" si="25"/>
        <v>17841.945288753799</v>
      </c>
      <c r="T292" s="78">
        <v>1000</v>
      </c>
      <c r="U292" s="78">
        <v>1350</v>
      </c>
      <c r="V292" s="79">
        <f t="shared" si="26"/>
        <v>20191.945288753799</v>
      </c>
      <c r="W292" s="79">
        <f t="shared" si="27"/>
        <v>3028.7917933130698</v>
      </c>
      <c r="X292" s="78">
        <v>225</v>
      </c>
      <c r="Y292" s="78">
        <v>40</v>
      </c>
      <c r="Z292" s="53">
        <f t="shared" si="28"/>
        <v>23485.737082066869</v>
      </c>
      <c r="AA292" s="53">
        <f t="shared" si="29"/>
        <v>20456.945288753799</v>
      </c>
      <c r="AB292" s="65"/>
      <c r="AC292" s="91"/>
    </row>
    <row r="293" spans="1:29">
      <c r="A293" s="71" t="s">
        <v>1508</v>
      </c>
      <c r="B293" s="72"/>
      <c r="C293" s="72"/>
      <c r="D293" s="73" t="s">
        <v>1489</v>
      </c>
      <c r="E293" s="74" t="s">
        <v>249</v>
      </c>
      <c r="F293" s="73">
        <v>8.6</v>
      </c>
      <c r="G293" s="73" t="s">
        <v>250</v>
      </c>
      <c r="H293" s="73">
        <v>4</v>
      </c>
      <c r="I293" s="73" t="s">
        <v>30</v>
      </c>
      <c r="J293" s="73" t="s">
        <v>251</v>
      </c>
      <c r="K293" s="73">
        <v>3500</v>
      </c>
      <c r="L293" s="73" t="s">
        <v>164</v>
      </c>
      <c r="M293" s="73">
        <v>86</v>
      </c>
      <c r="N293" s="75">
        <v>522000</v>
      </c>
      <c r="O293" s="75">
        <v>530000</v>
      </c>
      <c r="P293" s="75">
        <v>0</v>
      </c>
      <c r="Q293" s="76">
        <v>65000</v>
      </c>
      <c r="R293" s="77">
        <f t="shared" si="24"/>
        <v>587000</v>
      </c>
      <c r="S293" s="78">
        <f t="shared" si="25"/>
        <v>8920.9726443768996</v>
      </c>
      <c r="T293" s="78">
        <v>1000</v>
      </c>
      <c r="U293" s="78">
        <v>1350</v>
      </c>
      <c r="V293" s="79">
        <f t="shared" si="26"/>
        <v>11270.9726443769</v>
      </c>
      <c r="W293" s="79">
        <f t="shared" si="27"/>
        <v>1690.6458966565349</v>
      </c>
      <c r="X293" s="78">
        <v>225</v>
      </c>
      <c r="Y293" s="78">
        <v>40</v>
      </c>
      <c r="Z293" s="53">
        <f t="shared" si="28"/>
        <v>13226.618541033435</v>
      </c>
      <c r="AA293" s="53">
        <f t="shared" si="29"/>
        <v>11535.9726443769</v>
      </c>
      <c r="AB293" s="65"/>
      <c r="AC293" s="91"/>
    </row>
    <row r="294" spans="1:29">
      <c r="A294" s="71" t="s">
        <v>1508</v>
      </c>
      <c r="B294" s="72"/>
      <c r="C294" s="72"/>
      <c r="D294" s="73" t="s">
        <v>1489</v>
      </c>
      <c r="E294" s="74" t="s">
        <v>259</v>
      </c>
      <c r="F294" s="73">
        <v>7.8</v>
      </c>
      <c r="G294" s="73" t="s">
        <v>257</v>
      </c>
      <c r="H294" s="73">
        <v>3.5</v>
      </c>
      <c r="I294" s="73" t="s">
        <v>34</v>
      </c>
      <c r="J294" s="73" t="s">
        <v>260</v>
      </c>
      <c r="K294" s="73">
        <v>2000</v>
      </c>
      <c r="L294" s="73" t="s">
        <v>52</v>
      </c>
      <c r="M294" s="73">
        <v>311</v>
      </c>
      <c r="N294" s="75">
        <v>258500</v>
      </c>
      <c r="O294" s="75">
        <v>170000</v>
      </c>
      <c r="P294" s="75">
        <v>255238.09</v>
      </c>
      <c r="Q294" s="76">
        <v>65000</v>
      </c>
      <c r="R294" s="77">
        <f t="shared" si="24"/>
        <v>323500</v>
      </c>
      <c r="S294" s="78">
        <f t="shared" si="25"/>
        <v>4916.4133738601822</v>
      </c>
      <c r="T294" s="78">
        <v>1000</v>
      </c>
      <c r="U294" s="78">
        <v>1350</v>
      </c>
      <c r="V294" s="79">
        <f t="shared" si="26"/>
        <v>7266.4133738601822</v>
      </c>
      <c r="W294" s="79">
        <f t="shared" si="27"/>
        <v>1089.9620060790273</v>
      </c>
      <c r="X294" s="78">
        <v>225</v>
      </c>
      <c r="Y294" s="78">
        <v>40</v>
      </c>
      <c r="Z294" s="53">
        <f t="shared" si="28"/>
        <v>8621.3753799392089</v>
      </c>
      <c r="AA294" s="53">
        <f t="shared" si="29"/>
        <v>7531.4133738601822</v>
      </c>
      <c r="AB294" s="65"/>
      <c r="AC294" s="91"/>
    </row>
    <row r="295" spans="1:29">
      <c r="A295" s="71" t="s">
        <v>1508</v>
      </c>
      <c r="B295" s="72"/>
      <c r="C295" s="72"/>
      <c r="D295" s="73" t="s">
        <v>1489</v>
      </c>
      <c r="E295" s="74" t="s">
        <v>261</v>
      </c>
      <c r="F295" s="73">
        <v>7.1</v>
      </c>
      <c r="G295" s="73" t="s">
        <v>257</v>
      </c>
      <c r="H295" s="73">
        <v>4</v>
      </c>
      <c r="I295" s="73" t="s">
        <v>30</v>
      </c>
      <c r="J295" s="73" t="s">
        <v>262</v>
      </c>
      <c r="K295" s="73">
        <v>2000</v>
      </c>
      <c r="L295" s="73" t="s">
        <v>130</v>
      </c>
      <c r="M295" s="73">
        <v>1039</v>
      </c>
      <c r="N295" s="75">
        <v>524000</v>
      </c>
      <c r="O295" s="75">
        <v>300000</v>
      </c>
      <c r="P295" s="75">
        <v>254100</v>
      </c>
      <c r="Q295" s="76">
        <v>65000</v>
      </c>
      <c r="R295" s="77">
        <f t="shared" si="24"/>
        <v>589000</v>
      </c>
      <c r="S295" s="78">
        <f t="shared" si="25"/>
        <v>8951.3677811550151</v>
      </c>
      <c r="T295" s="78">
        <v>1000</v>
      </c>
      <c r="U295" s="78">
        <v>1350</v>
      </c>
      <c r="V295" s="79">
        <f t="shared" si="26"/>
        <v>11301.367781155015</v>
      </c>
      <c r="W295" s="79">
        <f t="shared" si="27"/>
        <v>1695.2051671732522</v>
      </c>
      <c r="X295" s="78">
        <v>225</v>
      </c>
      <c r="Y295" s="78">
        <v>40</v>
      </c>
      <c r="Z295" s="53">
        <f t="shared" si="28"/>
        <v>13261.572948328267</v>
      </c>
      <c r="AA295" s="53">
        <f t="shared" si="29"/>
        <v>11566.367781155015</v>
      </c>
      <c r="AB295" s="65"/>
      <c r="AC295" s="91"/>
    </row>
    <row r="296" spans="1:29">
      <c r="A296" s="71" t="s">
        <v>1508</v>
      </c>
      <c r="B296" s="72"/>
      <c r="C296" s="72"/>
      <c r="D296" s="73" t="s">
        <v>1490</v>
      </c>
      <c r="E296" s="74" t="s">
        <v>1125</v>
      </c>
      <c r="F296" s="73">
        <v>12.3</v>
      </c>
      <c r="G296" s="73" t="s">
        <v>272</v>
      </c>
      <c r="H296" s="73">
        <v>3.5</v>
      </c>
      <c r="I296" s="73" t="s">
        <v>34</v>
      </c>
      <c r="J296" s="73" t="s">
        <v>1126</v>
      </c>
      <c r="K296" s="73">
        <v>1200</v>
      </c>
      <c r="L296" s="73" t="s">
        <v>31</v>
      </c>
      <c r="M296" s="73">
        <v>157</v>
      </c>
      <c r="N296" s="75">
        <v>152000</v>
      </c>
      <c r="O296" s="75">
        <v>160000</v>
      </c>
      <c r="P296" s="75">
        <v>180000</v>
      </c>
      <c r="Q296" s="76">
        <v>65000</v>
      </c>
      <c r="R296" s="77">
        <f t="shared" si="24"/>
        <v>217000</v>
      </c>
      <c r="S296" s="78">
        <f t="shared" si="25"/>
        <v>3297.872340425532</v>
      </c>
      <c r="T296" s="78">
        <v>1000</v>
      </c>
      <c r="U296" s="78">
        <v>1350</v>
      </c>
      <c r="V296" s="79">
        <f t="shared" si="26"/>
        <v>5647.8723404255325</v>
      </c>
      <c r="W296" s="79">
        <f t="shared" si="27"/>
        <v>847.18085106382989</v>
      </c>
      <c r="X296" s="78">
        <v>225</v>
      </c>
      <c r="Y296" s="78">
        <v>40</v>
      </c>
      <c r="Z296" s="53">
        <f t="shared" si="28"/>
        <v>6760.0531914893627</v>
      </c>
      <c r="AA296" s="53">
        <f t="shared" si="29"/>
        <v>5912.8723404255325</v>
      </c>
      <c r="AB296" s="65"/>
      <c r="AC296" s="91"/>
    </row>
    <row r="297" spans="1:29">
      <c r="A297" s="71" t="s">
        <v>1508</v>
      </c>
      <c r="B297" s="72"/>
      <c r="C297" s="72"/>
      <c r="D297" s="73" t="s">
        <v>1489</v>
      </c>
      <c r="E297" s="74" t="s">
        <v>271</v>
      </c>
      <c r="F297" s="73">
        <v>12.3</v>
      </c>
      <c r="G297" s="73" t="s">
        <v>272</v>
      </c>
      <c r="H297" s="73">
        <v>3.5</v>
      </c>
      <c r="I297" s="73" t="s">
        <v>99</v>
      </c>
      <c r="J297" s="73" t="s">
        <v>273</v>
      </c>
      <c r="K297" s="73">
        <v>1200</v>
      </c>
      <c r="L297" s="73" t="s">
        <v>31</v>
      </c>
      <c r="M297" s="73">
        <v>152</v>
      </c>
      <c r="N297" s="75">
        <v>158800</v>
      </c>
      <c r="O297" s="75">
        <v>160000</v>
      </c>
      <c r="P297" s="75">
        <v>180000</v>
      </c>
      <c r="Q297" s="76">
        <v>65000</v>
      </c>
      <c r="R297" s="77">
        <f t="shared" si="24"/>
        <v>223800</v>
      </c>
      <c r="S297" s="78">
        <f t="shared" si="25"/>
        <v>3401.2158054711249</v>
      </c>
      <c r="T297" s="78">
        <v>1000</v>
      </c>
      <c r="U297" s="78">
        <v>1350</v>
      </c>
      <c r="V297" s="79">
        <f t="shared" si="26"/>
        <v>5751.2158054711253</v>
      </c>
      <c r="W297" s="79">
        <f t="shared" si="27"/>
        <v>862.68237082066878</v>
      </c>
      <c r="X297" s="78">
        <v>225</v>
      </c>
      <c r="Y297" s="78">
        <v>40</v>
      </c>
      <c r="Z297" s="53">
        <f t="shared" si="28"/>
        <v>6878.8981762917938</v>
      </c>
      <c r="AA297" s="53">
        <f t="shared" si="29"/>
        <v>6016.2158054711253</v>
      </c>
      <c r="AB297" s="65"/>
      <c r="AC297" s="91"/>
    </row>
    <row r="298" spans="1:29">
      <c r="A298" s="71" t="s">
        <v>1508</v>
      </c>
      <c r="B298" s="72"/>
      <c r="C298" s="72"/>
      <c r="D298" s="73" t="s">
        <v>1489</v>
      </c>
      <c r="E298" s="74" t="s">
        <v>274</v>
      </c>
      <c r="F298" s="73">
        <v>10.1</v>
      </c>
      <c r="G298" s="73" t="s">
        <v>275</v>
      </c>
      <c r="H298" s="73">
        <v>4</v>
      </c>
      <c r="I298" s="73" t="s">
        <v>34</v>
      </c>
      <c r="J298" s="73" t="s">
        <v>276</v>
      </c>
      <c r="K298" s="73">
        <v>1200</v>
      </c>
      <c r="L298" s="73" t="s">
        <v>37</v>
      </c>
      <c r="M298" s="73">
        <v>1382</v>
      </c>
      <c r="N298" s="75">
        <v>327000</v>
      </c>
      <c r="O298" s="75">
        <v>180000</v>
      </c>
      <c r="P298" s="75">
        <v>127388.89</v>
      </c>
      <c r="Q298" s="76">
        <v>65000</v>
      </c>
      <c r="R298" s="77">
        <f t="shared" si="24"/>
        <v>392000</v>
      </c>
      <c r="S298" s="78">
        <f t="shared" si="25"/>
        <v>5957.4468085106382</v>
      </c>
      <c r="T298" s="78">
        <v>1000</v>
      </c>
      <c r="U298" s="78">
        <v>1350</v>
      </c>
      <c r="V298" s="79">
        <f t="shared" si="26"/>
        <v>8307.4468085106382</v>
      </c>
      <c r="W298" s="79">
        <f t="shared" si="27"/>
        <v>1246.1170212765958</v>
      </c>
      <c r="X298" s="78">
        <v>225</v>
      </c>
      <c r="Y298" s="78">
        <v>40</v>
      </c>
      <c r="Z298" s="53">
        <f t="shared" si="28"/>
        <v>9818.5638297872338</v>
      </c>
      <c r="AA298" s="53">
        <f t="shared" si="29"/>
        <v>8572.4468085106382</v>
      </c>
      <c r="AB298" s="65"/>
      <c r="AC298" s="91"/>
    </row>
    <row r="299" spans="1:29">
      <c r="A299" s="71" t="s">
        <v>1508</v>
      </c>
      <c r="B299" s="72"/>
      <c r="C299" s="72"/>
      <c r="D299" s="73" t="s">
        <v>1489</v>
      </c>
      <c r="E299" s="74" t="s">
        <v>280</v>
      </c>
      <c r="F299" s="73">
        <v>7.7</v>
      </c>
      <c r="G299" s="73" t="s">
        <v>281</v>
      </c>
      <c r="H299" s="73">
        <v>4.5</v>
      </c>
      <c r="I299" s="73" t="s">
        <v>34</v>
      </c>
      <c r="J299" s="73" t="s">
        <v>282</v>
      </c>
      <c r="K299" s="73">
        <v>2500</v>
      </c>
      <c r="L299" s="73" t="s">
        <v>36</v>
      </c>
      <c r="M299" s="73">
        <v>2712</v>
      </c>
      <c r="N299" s="75">
        <v>2108000</v>
      </c>
      <c r="O299" s="75">
        <v>830000</v>
      </c>
      <c r="P299" s="75">
        <v>499478.25</v>
      </c>
      <c r="Q299" s="76">
        <v>65000</v>
      </c>
      <c r="R299" s="77">
        <f t="shared" si="24"/>
        <v>2173000</v>
      </c>
      <c r="S299" s="78">
        <f t="shared" si="25"/>
        <v>33024.316109422492</v>
      </c>
      <c r="T299" s="78">
        <v>1000</v>
      </c>
      <c r="U299" s="78">
        <v>1350</v>
      </c>
      <c r="V299" s="79">
        <f t="shared" si="26"/>
        <v>35374.316109422492</v>
      </c>
      <c r="W299" s="79">
        <f t="shared" si="27"/>
        <v>5306.1474164133733</v>
      </c>
      <c r="X299" s="78">
        <v>225</v>
      </c>
      <c r="Y299" s="78">
        <v>40</v>
      </c>
      <c r="Z299" s="53">
        <f t="shared" si="28"/>
        <v>40945.463525835868</v>
      </c>
      <c r="AA299" s="53">
        <f t="shared" si="29"/>
        <v>35639.316109422492</v>
      </c>
      <c r="AB299" s="65"/>
      <c r="AC299" s="91"/>
    </row>
    <row r="300" spans="1:29">
      <c r="A300" s="71" t="s">
        <v>1508</v>
      </c>
      <c r="B300" s="72"/>
      <c r="C300" s="72"/>
      <c r="D300" s="73" t="s">
        <v>1490</v>
      </c>
      <c r="E300" s="74" t="s">
        <v>1139</v>
      </c>
      <c r="F300" s="73">
        <v>13.3</v>
      </c>
      <c r="G300" s="73" t="s">
        <v>1140</v>
      </c>
      <c r="H300" s="73">
        <v>4</v>
      </c>
      <c r="I300" s="73" t="s">
        <v>152</v>
      </c>
      <c r="J300" s="73" t="s">
        <v>1141</v>
      </c>
      <c r="K300" s="73">
        <v>2200</v>
      </c>
      <c r="L300" s="73" t="s">
        <v>134</v>
      </c>
      <c r="M300" s="73">
        <v>60</v>
      </c>
      <c r="N300" s="75">
        <v>618000</v>
      </c>
      <c r="O300" s="75">
        <v>650000</v>
      </c>
      <c r="P300" s="75">
        <v>0</v>
      </c>
      <c r="Q300" s="76">
        <v>65000</v>
      </c>
      <c r="R300" s="77">
        <f t="shared" si="24"/>
        <v>683000</v>
      </c>
      <c r="S300" s="78">
        <f t="shared" si="25"/>
        <v>10379.939209726444</v>
      </c>
      <c r="T300" s="78">
        <v>1000</v>
      </c>
      <c r="U300" s="78">
        <v>1350</v>
      </c>
      <c r="V300" s="79">
        <f t="shared" si="26"/>
        <v>12729.939209726444</v>
      </c>
      <c r="W300" s="79">
        <f t="shared" si="27"/>
        <v>1909.4908814589667</v>
      </c>
      <c r="X300" s="78">
        <v>225</v>
      </c>
      <c r="Y300" s="78">
        <v>40</v>
      </c>
      <c r="Z300" s="53">
        <f t="shared" si="28"/>
        <v>14904.430091185412</v>
      </c>
      <c r="AA300" s="53">
        <f t="shared" si="29"/>
        <v>12994.939209726444</v>
      </c>
      <c r="AB300" s="65"/>
      <c r="AC300" s="91"/>
    </row>
    <row r="301" spans="1:29">
      <c r="A301" s="71" t="s">
        <v>1508</v>
      </c>
      <c r="B301" s="72"/>
      <c r="C301" s="72"/>
      <c r="D301" s="73" t="s">
        <v>1490</v>
      </c>
      <c r="E301" s="74" t="s">
        <v>1146</v>
      </c>
      <c r="F301" s="73">
        <v>8.3000000000000007</v>
      </c>
      <c r="G301" s="73" t="s">
        <v>298</v>
      </c>
      <c r="H301" s="73">
        <v>4</v>
      </c>
      <c r="I301" s="73" t="s">
        <v>30</v>
      </c>
      <c r="J301" s="73" t="s">
        <v>1147</v>
      </c>
      <c r="K301" s="73">
        <v>2000</v>
      </c>
      <c r="L301" s="73" t="s">
        <v>380</v>
      </c>
      <c r="M301" s="73">
        <v>325</v>
      </c>
      <c r="N301" s="75">
        <v>326000</v>
      </c>
      <c r="O301" s="75">
        <v>250000</v>
      </c>
      <c r="P301" s="75">
        <v>338000</v>
      </c>
      <c r="Q301" s="76">
        <v>65000</v>
      </c>
      <c r="R301" s="77">
        <f t="shared" si="24"/>
        <v>391000</v>
      </c>
      <c r="S301" s="78">
        <f t="shared" si="25"/>
        <v>5942.2492401215804</v>
      </c>
      <c r="T301" s="78">
        <v>1000</v>
      </c>
      <c r="U301" s="78">
        <v>1350</v>
      </c>
      <c r="V301" s="79">
        <f t="shared" si="26"/>
        <v>8292.2492401215804</v>
      </c>
      <c r="W301" s="79">
        <f t="shared" si="27"/>
        <v>1243.8373860182371</v>
      </c>
      <c r="X301" s="78">
        <v>225</v>
      </c>
      <c r="Y301" s="78">
        <v>40</v>
      </c>
      <c r="Z301" s="53">
        <f t="shared" si="28"/>
        <v>9801.0866261398169</v>
      </c>
      <c r="AA301" s="53">
        <f t="shared" si="29"/>
        <v>8557.2492401215804</v>
      </c>
      <c r="AB301" s="65"/>
      <c r="AC301" s="91"/>
    </row>
    <row r="302" spans="1:29">
      <c r="A302" s="71" t="s">
        <v>1508</v>
      </c>
      <c r="B302" s="72"/>
      <c r="C302" s="72"/>
      <c r="D302" s="73" t="s">
        <v>1489</v>
      </c>
      <c r="E302" s="74" t="s">
        <v>297</v>
      </c>
      <c r="F302" s="73">
        <v>10.3</v>
      </c>
      <c r="G302" s="73" t="s">
        <v>298</v>
      </c>
      <c r="H302" s="73">
        <v>4</v>
      </c>
      <c r="I302" s="73" t="s">
        <v>30</v>
      </c>
      <c r="J302" s="73" t="s">
        <v>299</v>
      </c>
      <c r="K302" s="73">
        <v>2000</v>
      </c>
      <c r="L302" s="73" t="s">
        <v>300</v>
      </c>
      <c r="M302" s="73">
        <v>261</v>
      </c>
      <c r="N302" s="75">
        <v>479000</v>
      </c>
      <c r="O302" s="75">
        <v>420000</v>
      </c>
      <c r="P302" s="75">
        <v>598090.93999999994</v>
      </c>
      <c r="Q302" s="76">
        <v>65000</v>
      </c>
      <c r="R302" s="77">
        <f t="shared" si="24"/>
        <v>544000</v>
      </c>
      <c r="S302" s="78">
        <f t="shared" si="25"/>
        <v>8267.4772036474169</v>
      </c>
      <c r="T302" s="78">
        <v>1000</v>
      </c>
      <c r="U302" s="78">
        <v>1350</v>
      </c>
      <c r="V302" s="79">
        <f t="shared" si="26"/>
        <v>10617.477203647417</v>
      </c>
      <c r="W302" s="79">
        <f t="shared" si="27"/>
        <v>1592.6215805471124</v>
      </c>
      <c r="X302" s="78">
        <v>225</v>
      </c>
      <c r="Y302" s="78">
        <v>40</v>
      </c>
      <c r="Z302" s="53">
        <f t="shared" si="28"/>
        <v>12475.09878419453</v>
      </c>
      <c r="AA302" s="53">
        <f t="shared" si="29"/>
        <v>10882.477203647417</v>
      </c>
      <c r="AB302" s="65"/>
      <c r="AC302" s="91"/>
    </row>
    <row r="303" spans="1:29">
      <c r="A303" s="71" t="s">
        <v>1508</v>
      </c>
      <c r="B303" s="72"/>
      <c r="C303" s="72"/>
      <c r="D303" s="73" t="s">
        <v>1489</v>
      </c>
      <c r="E303" s="74" t="s">
        <v>302</v>
      </c>
      <c r="F303" s="73">
        <v>12.3</v>
      </c>
      <c r="G303" s="73" t="s">
        <v>303</v>
      </c>
      <c r="H303" s="73">
        <v>3.5</v>
      </c>
      <c r="I303" s="73" t="s">
        <v>30</v>
      </c>
      <c r="J303" s="73" t="s">
        <v>304</v>
      </c>
      <c r="K303" s="73">
        <v>3300</v>
      </c>
      <c r="L303" s="73" t="s">
        <v>28</v>
      </c>
      <c r="M303" s="73">
        <v>116</v>
      </c>
      <c r="N303" s="75">
        <v>1114000</v>
      </c>
      <c r="O303" s="75">
        <v>1050000</v>
      </c>
      <c r="P303" s="75">
        <v>0</v>
      </c>
      <c r="Q303" s="76">
        <v>65000</v>
      </c>
      <c r="R303" s="77">
        <f t="shared" si="24"/>
        <v>1179000</v>
      </c>
      <c r="S303" s="78">
        <f t="shared" si="25"/>
        <v>17917.93313069909</v>
      </c>
      <c r="T303" s="78">
        <v>1000</v>
      </c>
      <c r="U303" s="78">
        <v>1350</v>
      </c>
      <c r="V303" s="79">
        <f t="shared" si="26"/>
        <v>20267.93313069909</v>
      </c>
      <c r="W303" s="79">
        <f t="shared" si="27"/>
        <v>3040.1899696048636</v>
      </c>
      <c r="X303" s="78">
        <v>225</v>
      </c>
      <c r="Y303" s="78">
        <v>40</v>
      </c>
      <c r="Z303" s="53">
        <f t="shared" si="28"/>
        <v>23573.123100303954</v>
      </c>
      <c r="AA303" s="53">
        <f t="shared" si="29"/>
        <v>20532.93313069909</v>
      </c>
      <c r="AB303" s="65"/>
      <c r="AC303" s="91"/>
    </row>
    <row r="304" spans="1:29">
      <c r="A304" s="71" t="s">
        <v>1508</v>
      </c>
      <c r="B304" s="72"/>
      <c r="C304" s="72"/>
      <c r="D304" s="73" t="s">
        <v>1489</v>
      </c>
      <c r="E304" s="74" t="s">
        <v>305</v>
      </c>
      <c r="F304" s="73">
        <v>6.3</v>
      </c>
      <c r="G304" s="73" t="s">
        <v>306</v>
      </c>
      <c r="H304" s="73">
        <v>4</v>
      </c>
      <c r="I304" s="73" t="s">
        <v>27</v>
      </c>
      <c r="J304" s="73" t="s">
        <v>307</v>
      </c>
      <c r="K304" s="73">
        <v>2400</v>
      </c>
      <c r="L304" s="73" t="s">
        <v>41</v>
      </c>
      <c r="M304" s="73">
        <v>247</v>
      </c>
      <c r="N304" s="75">
        <v>102000</v>
      </c>
      <c r="O304" s="75">
        <v>100000</v>
      </c>
      <c r="P304" s="75">
        <v>53750</v>
      </c>
      <c r="Q304" s="76">
        <v>65000</v>
      </c>
      <c r="R304" s="77">
        <f t="shared" si="24"/>
        <v>167000</v>
      </c>
      <c r="S304" s="78">
        <f t="shared" si="25"/>
        <v>2537.9939209726444</v>
      </c>
      <c r="T304" s="78">
        <v>1000</v>
      </c>
      <c r="U304" s="78">
        <v>1350</v>
      </c>
      <c r="V304" s="79">
        <f t="shared" si="26"/>
        <v>4887.9939209726444</v>
      </c>
      <c r="W304" s="79">
        <f t="shared" si="27"/>
        <v>733.19908814589667</v>
      </c>
      <c r="X304" s="78">
        <v>225</v>
      </c>
      <c r="Y304" s="78">
        <v>40</v>
      </c>
      <c r="Z304" s="53">
        <f t="shared" si="28"/>
        <v>5886.1930091185413</v>
      </c>
      <c r="AA304" s="53">
        <f t="shared" si="29"/>
        <v>5152.9939209726444</v>
      </c>
      <c r="AB304" s="65"/>
      <c r="AC304" s="91"/>
    </row>
    <row r="305" spans="1:29">
      <c r="A305" s="71" t="s">
        <v>1508</v>
      </c>
      <c r="B305" s="72"/>
      <c r="C305" s="72"/>
      <c r="D305" s="73" t="s">
        <v>1489</v>
      </c>
      <c r="E305" s="74" t="s">
        <v>308</v>
      </c>
      <c r="F305" s="73">
        <v>7.8</v>
      </c>
      <c r="G305" s="73" t="s">
        <v>309</v>
      </c>
      <c r="H305" s="73">
        <v>4</v>
      </c>
      <c r="I305" s="73" t="s">
        <v>50</v>
      </c>
      <c r="J305" s="73" t="s">
        <v>310</v>
      </c>
      <c r="K305" s="73">
        <v>2000</v>
      </c>
      <c r="L305" s="73" t="s">
        <v>24</v>
      </c>
      <c r="M305" s="73">
        <v>654</v>
      </c>
      <c r="N305" s="75">
        <v>563000</v>
      </c>
      <c r="O305" s="75">
        <v>220000</v>
      </c>
      <c r="P305" s="75">
        <v>660285.68999999994</v>
      </c>
      <c r="Q305" s="76">
        <v>65000</v>
      </c>
      <c r="R305" s="77">
        <f t="shared" si="24"/>
        <v>628000</v>
      </c>
      <c r="S305" s="78">
        <f t="shared" si="25"/>
        <v>9544.0729483282685</v>
      </c>
      <c r="T305" s="78">
        <v>1000</v>
      </c>
      <c r="U305" s="78">
        <v>1350</v>
      </c>
      <c r="V305" s="79">
        <f t="shared" si="26"/>
        <v>11894.072948328268</v>
      </c>
      <c r="W305" s="79">
        <f t="shared" si="27"/>
        <v>1784.1109422492402</v>
      </c>
      <c r="X305" s="78">
        <v>225</v>
      </c>
      <c r="Y305" s="78">
        <v>40</v>
      </c>
      <c r="Z305" s="53">
        <f t="shared" si="28"/>
        <v>13943.183890577509</v>
      </c>
      <c r="AA305" s="53">
        <f t="shared" si="29"/>
        <v>12159.072948328268</v>
      </c>
      <c r="AB305" s="65"/>
      <c r="AC305" s="91"/>
    </row>
    <row r="306" spans="1:29">
      <c r="A306" s="71" t="s">
        <v>1508</v>
      </c>
      <c r="B306" s="72"/>
      <c r="C306" s="72"/>
      <c r="D306" s="73" t="s">
        <v>1489</v>
      </c>
      <c r="E306" s="74" t="s">
        <v>311</v>
      </c>
      <c r="F306" s="73">
        <v>5.0999999999999996</v>
      </c>
      <c r="G306" s="73" t="s">
        <v>312</v>
      </c>
      <c r="H306" s="73">
        <v>3.5</v>
      </c>
      <c r="I306" s="73" t="s">
        <v>34</v>
      </c>
      <c r="J306" s="73" t="s">
        <v>313</v>
      </c>
      <c r="K306" s="73">
        <v>1500</v>
      </c>
      <c r="L306" s="73" t="s">
        <v>46</v>
      </c>
      <c r="M306" s="73">
        <v>353</v>
      </c>
      <c r="N306" s="75">
        <v>108500</v>
      </c>
      <c r="O306" s="75">
        <v>60000</v>
      </c>
      <c r="P306" s="75">
        <v>88708.34</v>
      </c>
      <c r="Q306" s="76">
        <v>65000</v>
      </c>
      <c r="R306" s="77">
        <f t="shared" si="24"/>
        <v>173500</v>
      </c>
      <c r="S306" s="78">
        <f t="shared" si="25"/>
        <v>2636.77811550152</v>
      </c>
      <c r="T306" s="78">
        <v>1000</v>
      </c>
      <c r="U306" s="78">
        <v>1350</v>
      </c>
      <c r="V306" s="79">
        <f t="shared" si="26"/>
        <v>4986.77811550152</v>
      </c>
      <c r="W306" s="79">
        <f t="shared" si="27"/>
        <v>748.016717325228</v>
      </c>
      <c r="X306" s="78">
        <v>225</v>
      </c>
      <c r="Y306" s="78">
        <v>40</v>
      </c>
      <c r="Z306" s="53">
        <f t="shared" si="28"/>
        <v>5999.7948328267485</v>
      </c>
      <c r="AA306" s="53">
        <f t="shared" si="29"/>
        <v>5251.77811550152</v>
      </c>
      <c r="AB306" s="65"/>
      <c r="AC306" s="91"/>
    </row>
    <row r="307" spans="1:29">
      <c r="A307" s="71" t="s">
        <v>1508</v>
      </c>
      <c r="B307" s="72"/>
      <c r="C307" s="72"/>
      <c r="D307" s="73" t="s">
        <v>1489</v>
      </c>
      <c r="E307" s="74" t="s">
        <v>314</v>
      </c>
      <c r="F307" s="73">
        <v>7.1</v>
      </c>
      <c r="G307" s="73" t="s">
        <v>315</v>
      </c>
      <c r="H307" s="73">
        <v>4</v>
      </c>
      <c r="I307" s="73" t="s">
        <v>83</v>
      </c>
      <c r="J307" s="73" t="s">
        <v>316</v>
      </c>
      <c r="K307" s="73">
        <v>1500</v>
      </c>
      <c r="L307" s="73" t="s">
        <v>317</v>
      </c>
      <c r="M307" s="73">
        <v>206</v>
      </c>
      <c r="N307" s="75">
        <v>101800</v>
      </c>
      <c r="O307" s="75">
        <v>40000</v>
      </c>
      <c r="P307" s="75">
        <v>80000</v>
      </c>
      <c r="Q307" s="76">
        <v>65000</v>
      </c>
      <c r="R307" s="77">
        <f t="shared" si="24"/>
        <v>166800</v>
      </c>
      <c r="S307" s="78">
        <f t="shared" si="25"/>
        <v>2534.9544072948329</v>
      </c>
      <c r="T307" s="78">
        <v>1000</v>
      </c>
      <c r="U307" s="78">
        <v>1350</v>
      </c>
      <c r="V307" s="79">
        <f t="shared" si="26"/>
        <v>4884.9544072948329</v>
      </c>
      <c r="W307" s="79">
        <f t="shared" si="27"/>
        <v>732.74316109422489</v>
      </c>
      <c r="X307" s="78">
        <v>225</v>
      </c>
      <c r="Y307" s="78">
        <v>40</v>
      </c>
      <c r="Z307" s="53">
        <f t="shared" si="28"/>
        <v>5882.6975683890578</v>
      </c>
      <c r="AA307" s="53">
        <f t="shared" si="29"/>
        <v>5149.9544072948329</v>
      </c>
      <c r="AB307" s="65"/>
      <c r="AC307" s="91"/>
    </row>
    <row r="308" spans="1:29">
      <c r="A308" s="71" t="s">
        <v>1508</v>
      </c>
      <c r="B308" s="72"/>
      <c r="C308" s="72"/>
      <c r="D308" s="73" t="s">
        <v>1489</v>
      </c>
      <c r="E308" s="74" t="s">
        <v>318</v>
      </c>
      <c r="F308" s="73">
        <v>11.7</v>
      </c>
      <c r="G308" s="73" t="s">
        <v>319</v>
      </c>
      <c r="H308" s="73">
        <v>4</v>
      </c>
      <c r="I308" s="73" t="s">
        <v>34</v>
      </c>
      <c r="J308" s="73" t="s">
        <v>320</v>
      </c>
      <c r="K308" s="73">
        <v>1500</v>
      </c>
      <c r="L308" s="73" t="s">
        <v>31</v>
      </c>
      <c r="M308" s="73">
        <v>453</v>
      </c>
      <c r="N308" s="75">
        <v>443500</v>
      </c>
      <c r="O308" s="75">
        <v>350000</v>
      </c>
      <c r="P308" s="75">
        <v>372000</v>
      </c>
      <c r="Q308" s="76">
        <v>65000</v>
      </c>
      <c r="R308" s="77">
        <f t="shared" si="24"/>
        <v>508500</v>
      </c>
      <c r="S308" s="78">
        <f t="shared" si="25"/>
        <v>7727.9635258358667</v>
      </c>
      <c r="T308" s="78">
        <v>1000</v>
      </c>
      <c r="U308" s="78">
        <v>1350</v>
      </c>
      <c r="V308" s="79">
        <f t="shared" si="26"/>
        <v>10077.963525835867</v>
      </c>
      <c r="W308" s="79">
        <f t="shared" si="27"/>
        <v>1511.69452887538</v>
      </c>
      <c r="X308" s="78">
        <v>225</v>
      </c>
      <c r="Y308" s="78">
        <v>40</v>
      </c>
      <c r="Z308" s="53">
        <f t="shared" si="28"/>
        <v>11854.658054711246</v>
      </c>
      <c r="AA308" s="53">
        <f t="shared" si="29"/>
        <v>10342.963525835867</v>
      </c>
      <c r="AB308" s="65"/>
      <c r="AC308" s="91"/>
    </row>
    <row r="309" spans="1:29">
      <c r="A309" s="71" t="s">
        <v>1508</v>
      </c>
      <c r="B309" s="72"/>
      <c r="C309" s="72"/>
      <c r="D309" s="73" t="s">
        <v>1490</v>
      </c>
      <c r="E309" s="74" t="s">
        <v>1150</v>
      </c>
      <c r="F309" s="73">
        <v>11.7</v>
      </c>
      <c r="G309" s="73" t="s">
        <v>319</v>
      </c>
      <c r="H309" s="73">
        <v>4.5</v>
      </c>
      <c r="I309" s="73" t="s">
        <v>285</v>
      </c>
      <c r="J309" s="73" t="s">
        <v>1151</v>
      </c>
      <c r="K309" s="73">
        <v>1500</v>
      </c>
      <c r="L309" s="73" t="s">
        <v>1152</v>
      </c>
      <c r="M309" s="73">
        <v>410</v>
      </c>
      <c r="N309" s="75">
        <v>448000</v>
      </c>
      <c r="O309" s="75">
        <v>350000</v>
      </c>
      <c r="P309" s="75">
        <v>302695.65999999997</v>
      </c>
      <c r="Q309" s="76">
        <v>65000</v>
      </c>
      <c r="R309" s="77">
        <f t="shared" si="24"/>
        <v>513000</v>
      </c>
      <c r="S309" s="78">
        <f t="shared" si="25"/>
        <v>7796.3525835866267</v>
      </c>
      <c r="T309" s="78">
        <v>1000</v>
      </c>
      <c r="U309" s="78">
        <v>1350</v>
      </c>
      <c r="V309" s="79">
        <f t="shared" si="26"/>
        <v>10146.352583586628</v>
      </c>
      <c r="W309" s="79">
        <f t="shared" si="27"/>
        <v>1521.952887537994</v>
      </c>
      <c r="X309" s="78">
        <v>225</v>
      </c>
      <c r="Y309" s="78">
        <v>40</v>
      </c>
      <c r="Z309" s="53">
        <f t="shared" si="28"/>
        <v>11933.305471124622</v>
      </c>
      <c r="AA309" s="53">
        <f t="shared" si="29"/>
        <v>10411.352583586628</v>
      </c>
      <c r="AB309" s="65"/>
      <c r="AC309" s="91"/>
    </row>
    <row r="310" spans="1:29">
      <c r="A310" s="71" t="s">
        <v>1508</v>
      </c>
      <c r="B310" s="72"/>
      <c r="C310" s="72"/>
      <c r="D310" s="73" t="s">
        <v>1490</v>
      </c>
      <c r="E310" s="74" t="s">
        <v>1153</v>
      </c>
      <c r="F310" s="73">
        <v>11.1</v>
      </c>
      <c r="G310" s="73" t="s">
        <v>319</v>
      </c>
      <c r="H310" s="73">
        <v>4.5</v>
      </c>
      <c r="I310" s="73" t="s">
        <v>30</v>
      </c>
      <c r="J310" s="73" t="s">
        <v>1154</v>
      </c>
      <c r="K310" s="73">
        <v>1500</v>
      </c>
      <c r="L310" s="73" t="s">
        <v>1155</v>
      </c>
      <c r="M310" s="73">
        <v>408</v>
      </c>
      <c r="N310" s="75">
        <v>454000</v>
      </c>
      <c r="O310" s="75">
        <v>350000</v>
      </c>
      <c r="P310" s="75">
        <v>330913.03000000003</v>
      </c>
      <c r="Q310" s="76">
        <v>65000</v>
      </c>
      <c r="R310" s="77">
        <f t="shared" si="24"/>
        <v>519000</v>
      </c>
      <c r="S310" s="78">
        <f t="shared" si="25"/>
        <v>7887.5379939209733</v>
      </c>
      <c r="T310" s="78">
        <v>1000</v>
      </c>
      <c r="U310" s="78">
        <v>1350</v>
      </c>
      <c r="V310" s="79">
        <f t="shared" si="26"/>
        <v>10237.537993920974</v>
      </c>
      <c r="W310" s="79">
        <f t="shared" si="27"/>
        <v>1535.630699088146</v>
      </c>
      <c r="X310" s="78">
        <v>225</v>
      </c>
      <c r="Y310" s="78">
        <v>40</v>
      </c>
      <c r="Z310" s="53">
        <f t="shared" si="28"/>
        <v>12038.16869300912</v>
      </c>
      <c r="AA310" s="53">
        <f t="shared" si="29"/>
        <v>10502.537993920974</v>
      </c>
      <c r="AB310" s="65"/>
      <c r="AC310" s="91"/>
    </row>
    <row r="311" spans="1:29">
      <c r="A311" s="71" t="s">
        <v>1508</v>
      </c>
      <c r="B311" s="72"/>
      <c r="C311" s="72"/>
      <c r="D311" s="73" t="s">
        <v>1489</v>
      </c>
      <c r="E311" s="74" t="s">
        <v>322</v>
      </c>
      <c r="F311" s="73">
        <v>9.6999999999999993</v>
      </c>
      <c r="G311" s="73" t="s">
        <v>323</v>
      </c>
      <c r="H311" s="73">
        <v>4</v>
      </c>
      <c r="I311" s="73" t="s">
        <v>22</v>
      </c>
      <c r="J311" s="73" t="s">
        <v>324</v>
      </c>
      <c r="K311" s="73">
        <v>1500</v>
      </c>
      <c r="L311" s="73" t="s">
        <v>46</v>
      </c>
      <c r="M311" s="73">
        <v>390</v>
      </c>
      <c r="N311" s="75">
        <v>128500</v>
      </c>
      <c r="O311" s="75">
        <v>130000</v>
      </c>
      <c r="P311" s="75">
        <v>133250</v>
      </c>
      <c r="Q311" s="76">
        <v>65000</v>
      </c>
      <c r="R311" s="77">
        <f t="shared" si="24"/>
        <v>193500</v>
      </c>
      <c r="S311" s="78">
        <f t="shared" si="25"/>
        <v>2940.7294832826751</v>
      </c>
      <c r="T311" s="78">
        <v>1000</v>
      </c>
      <c r="U311" s="78">
        <v>1350</v>
      </c>
      <c r="V311" s="79">
        <f t="shared" si="26"/>
        <v>5290.7294832826756</v>
      </c>
      <c r="W311" s="79">
        <f t="shared" si="27"/>
        <v>793.60942249240134</v>
      </c>
      <c r="X311" s="78">
        <v>225</v>
      </c>
      <c r="Y311" s="78">
        <v>40</v>
      </c>
      <c r="Z311" s="53">
        <f t="shared" si="28"/>
        <v>6349.3389057750774</v>
      </c>
      <c r="AA311" s="53">
        <f t="shared" si="29"/>
        <v>5555.7294832826756</v>
      </c>
      <c r="AB311" s="65"/>
      <c r="AC311" s="91"/>
    </row>
    <row r="312" spans="1:29">
      <c r="A312" s="71" t="s">
        <v>1508</v>
      </c>
      <c r="B312" s="72"/>
      <c r="C312" s="72"/>
      <c r="D312" s="73" t="s">
        <v>1489</v>
      </c>
      <c r="E312" s="74" t="s">
        <v>325</v>
      </c>
      <c r="F312" s="73">
        <v>7.6</v>
      </c>
      <c r="G312" s="73" t="s">
        <v>321</v>
      </c>
      <c r="H312" s="73">
        <v>4</v>
      </c>
      <c r="I312" s="73" t="s">
        <v>34</v>
      </c>
      <c r="J312" s="73" t="s">
        <v>326</v>
      </c>
      <c r="K312" s="73">
        <v>1500</v>
      </c>
      <c r="L312" s="73" t="s">
        <v>103</v>
      </c>
      <c r="M312" s="73">
        <v>1109</v>
      </c>
      <c r="N312" s="75">
        <v>268000</v>
      </c>
      <c r="O312" s="75">
        <v>100000</v>
      </c>
      <c r="P312" s="75">
        <v>204655.17</v>
      </c>
      <c r="Q312" s="76">
        <v>65000</v>
      </c>
      <c r="R312" s="77">
        <f t="shared" si="24"/>
        <v>333000</v>
      </c>
      <c r="S312" s="78">
        <f t="shared" si="25"/>
        <v>5060.7902735562311</v>
      </c>
      <c r="T312" s="78">
        <v>1000</v>
      </c>
      <c r="U312" s="78">
        <v>1350</v>
      </c>
      <c r="V312" s="79">
        <f t="shared" si="26"/>
        <v>7410.7902735562311</v>
      </c>
      <c r="W312" s="79">
        <f t="shared" si="27"/>
        <v>1111.6185410334347</v>
      </c>
      <c r="X312" s="78">
        <v>225</v>
      </c>
      <c r="Y312" s="78">
        <v>40</v>
      </c>
      <c r="Z312" s="53">
        <f t="shared" si="28"/>
        <v>8787.4088145896658</v>
      </c>
      <c r="AA312" s="53">
        <f t="shared" si="29"/>
        <v>7675.7902735562311</v>
      </c>
      <c r="AB312" s="65"/>
      <c r="AC312" s="91"/>
    </row>
    <row r="313" spans="1:29">
      <c r="A313" s="71" t="s">
        <v>1508</v>
      </c>
      <c r="B313" s="72"/>
      <c r="C313" s="72"/>
      <c r="D313" s="73" t="s">
        <v>1489</v>
      </c>
      <c r="E313" s="74" t="s">
        <v>327</v>
      </c>
      <c r="F313" s="73">
        <v>8.5</v>
      </c>
      <c r="G313" s="73" t="s">
        <v>328</v>
      </c>
      <c r="H313" s="73">
        <v>4</v>
      </c>
      <c r="I313" s="73" t="s">
        <v>329</v>
      </c>
      <c r="J313" s="73" t="s">
        <v>330</v>
      </c>
      <c r="K313" s="73">
        <v>1500</v>
      </c>
      <c r="L313" s="73" t="s">
        <v>184</v>
      </c>
      <c r="M313" s="73">
        <v>1625</v>
      </c>
      <c r="N313" s="75">
        <v>307000</v>
      </c>
      <c r="O313" s="75">
        <v>270000</v>
      </c>
      <c r="P313" s="75">
        <v>140473.69</v>
      </c>
      <c r="Q313" s="76">
        <v>65000</v>
      </c>
      <c r="R313" s="77">
        <f t="shared" si="24"/>
        <v>372000</v>
      </c>
      <c r="S313" s="78">
        <f t="shared" si="25"/>
        <v>5653.4954407294836</v>
      </c>
      <c r="T313" s="78">
        <v>1000</v>
      </c>
      <c r="U313" s="78">
        <v>1350</v>
      </c>
      <c r="V313" s="79">
        <f t="shared" si="26"/>
        <v>8003.4954407294836</v>
      </c>
      <c r="W313" s="79">
        <f t="shared" si="27"/>
        <v>1200.5243161094224</v>
      </c>
      <c r="X313" s="78">
        <v>225</v>
      </c>
      <c r="Y313" s="78">
        <v>40</v>
      </c>
      <c r="Z313" s="53">
        <f t="shared" si="28"/>
        <v>9469.0197568389067</v>
      </c>
      <c r="AA313" s="53">
        <f t="shared" si="29"/>
        <v>8268.4954407294827</v>
      </c>
      <c r="AB313" s="65"/>
      <c r="AC313" s="91"/>
    </row>
    <row r="314" spans="1:29">
      <c r="A314" s="71" t="s">
        <v>1508</v>
      </c>
      <c r="B314" s="72"/>
      <c r="C314" s="72"/>
      <c r="D314" s="73" t="s">
        <v>1490</v>
      </c>
      <c r="E314" s="74" t="s">
        <v>1156</v>
      </c>
      <c r="F314" s="73">
        <v>12.6</v>
      </c>
      <c r="G314" s="73" t="s">
        <v>1157</v>
      </c>
      <c r="H314" s="73">
        <v>4</v>
      </c>
      <c r="I314" s="73" t="s">
        <v>34</v>
      </c>
      <c r="J314" s="73" t="s">
        <v>1158</v>
      </c>
      <c r="K314" s="73">
        <v>1500</v>
      </c>
      <c r="L314" s="73" t="s">
        <v>25</v>
      </c>
      <c r="M314" s="73">
        <v>68</v>
      </c>
      <c r="N314" s="75">
        <v>319500</v>
      </c>
      <c r="O314" s="75">
        <v>330000</v>
      </c>
      <c r="P314" s="75">
        <v>625500</v>
      </c>
      <c r="Q314" s="76">
        <v>65000</v>
      </c>
      <c r="R314" s="77">
        <f t="shared" si="24"/>
        <v>384500</v>
      </c>
      <c r="S314" s="78">
        <f t="shared" si="25"/>
        <v>5843.4650455927058</v>
      </c>
      <c r="T314" s="78">
        <v>1000</v>
      </c>
      <c r="U314" s="78">
        <v>1350</v>
      </c>
      <c r="V314" s="79">
        <f t="shared" si="26"/>
        <v>8193.4650455927058</v>
      </c>
      <c r="W314" s="79">
        <f t="shared" si="27"/>
        <v>1229.0197568389058</v>
      </c>
      <c r="X314" s="78">
        <v>225</v>
      </c>
      <c r="Y314" s="78">
        <v>40</v>
      </c>
      <c r="Z314" s="53">
        <f t="shared" si="28"/>
        <v>9687.4848024316125</v>
      </c>
      <c r="AA314" s="53">
        <f t="shared" si="29"/>
        <v>8458.4650455927058</v>
      </c>
      <c r="AB314" s="65"/>
      <c r="AC314" s="91"/>
    </row>
    <row r="315" spans="1:29">
      <c r="A315" s="71" t="s">
        <v>1508</v>
      </c>
      <c r="B315" s="72"/>
      <c r="C315" s="72"/>
      <c r="D315" s="73" t="s">
        <v>1489</v>
      </c>
      <c r="E315" s="74" t="s">
        <v>341</v>
      </c>
      <c r="F315" s="73">
        <v>6.8</v>
      </c>
      <c r="G315" s="73" t="s">
        <v>342</v>
      </c>
      <c r="H315" s="73">
        <v>4</v>
      </c>
      <c r="I315" s="73" t="s">
        <v>27</v>
      </c>
      <c r="J315" s="73" t="s">
        <v>343</v>
      </c>
      <c r="K315" s="73">
        <v>1500</v>
      </c>
      <c r="L315" s="73" t="s">
        <v>37</v>
      </c>
      <c r="M315" s="73">
        <v>2181</v>
      </c>
      <c r="N315" s="75">
        <v>577800</v>
      </c>
      <c r="O315" s="75">
        <v>250000</v>
      </c>
      <c r="P315" s="75">
        <v>192458.33</v>
      </c>
      <c r="Q315" s="76">
        <v>65000</v>
      </c>
      <c r="R315" s="77">
        <f t="shared" si="24"/>
        <v>642800</v>
      </c>
      <c r="S315" s="78">
        <f t="shared" si="25"/>
        <v>9768.9969604863218</v>
      </c>
      <c r="T315" s="78">
        <v>1000</v>
      </c>
      <c r="U315" s="78">
        <v>1350</v>
      </c>
      <c r="V315" s="79">
        <f t="shared" si="26"/>
        <v>12118.996960486322</v>
      </c>
      <c r="W315" s="79">
        <f t="shared" si="27"/>
        <v>1817.8495440729482</v>
      </c>
      <c r="X315" s="78">
        <v>225</v>
      </c>
      <c r="Y315" s="78">
        <v>40</v>
      </c>
      <c r="Z315" s="53">
        <f t="shared" si="28"/>
        <v>14201.846504559269</v>
      </c>
      <c r="AA315" s="53">
        <f t="shared" si="29"/>
        <v>12383.996960486322</v>
      </c>
      <c r="AB315" s="65"/>
      <c r="AC315" s="91"/>
    </row>
    <row r="316" spans="1:29">
      <c r="A316" s="71" t="s">
        <v>1508</v>
      </c>
      <c r="B316" s="72"/>
      <c r="C316" s="72"/>
      <c r="D316" s="73" t="s">
        <v>1489</v>
      </c>
      <c r="E316" s="74" t="s">
        <v>344</v>
      </c>
      <c r="F316" s="73">
        <v>7.5</v>
      </c>
      <c r="G316" s="73" t="s">
        <v>257</v>
      </c>
      <c r="H316" s="73">
        <v>4</v>
      </c>
      <c r="I316" s="73" t="s">
        <v>92</v>
      </c>
      <c r="J316" s="73" t="s">
        <v>345</v>
      </c>
      <c r="K316" s="73">
        <v>2000</v>
      </c>
      <c r="L316" s="73" t="s">
        <v>24</v>
      </c>
      <c r="M316" s="73">
        <v>1412</v>
      </c>
      <c r="N316" s="75">
        <v>412800</v>
      </c>
      <c r="O316" s="75">
        <v>280000</v>
      </c>
      <c r="P316" s="75">
        <v>322277.78000000003</v>
      </c>
      <c r="Q316" s="76">
        <v>65000</v>
      </c>
      <c r="R316" s="77">
        <f t="shared" si="24"/>
        <v>477800</v>
      </c>
      <c r="S316" s="78">
        <f t="shared" si="25"/>
        <v>7261.3981762917938</v>
      </c>
      <c r="T316" s="78">
        <v>1000</v>
      </c>
      <c r="U316" s="78">
        <v>1350</v>
      </c>
      <c r="V316" s="79">
        <f t="shared" si="26"/>
        <v>9611.3981762917938</v>
      </c>
      <c r="W316" s="79">
        <f t="shared" si="27"/>
        <v>1441.7097264437691</v>
      </c>
      <c r="X316" s="78">
        <v>225</v>
      </c>
      <c r="Y316" s="78">
        <v>40</v>
      </c>
      <c r="Z316" s="53">
        <f t="shared" si="28"/>
        <v>11318.107902735563</v>
      </c>
      <c r="AA316" s="53">
        <f t="shared" si="29"/>
        <v>9876.3981762917938</v>
      </c>
      <c r="AB316" s="65"/>
      <c r="AC316" s="91"/>
    </row>
    <row r="317" spans="1:29">
      <c r="A317" s="71" t="s">
        <v>1508</v>
      </c>
      <c r="B317" s="72"/>
      <c r="C317" s="72"/>
      <c r="D317" s="73" t="s">
        <v>1489</v>
      </c>
      <c r="E317" s="74" t="s">
        <v>346</v>
      </c>
      <c r="F317" s="73">
        <v>7.7</v>
      </c>
      <c r="G317" s="73" t="s">
        <v>347</v>
      </c>
      <c r="H317" s="73">
        <v>3.5</v>
      </c>
      <c r="I317" s="73" t="s">
        <v>34</v>
      </c>
      <c r="J317" s="73" t="s">
        <v>348</v>
      </c>
      <c r="K317" s="73">
        <v>2000</v>
      </c>
      <c r="L317" s="73" t="s">
        <v>41</v>
      </c>
      <c r="M317" s="73">
        <v>410</v>
      </c>
      <c r="N317" s="75">
        <v>295000</v>
      </c>
      <c r="O317" s="75">
        <v>260000</v>
      </c>
      <c r="P317" s="75">
        <v>239000</v>
      </c>
      <c r="Q317" s="76">
        <v>65000</v>
      </c>
      <c r="R317" s="77">
        <f t="shared" si="24"/>
        <v>360000</v>
      </c>
      <c r="S317" s="78">
        <f t="shared" si="25"/>
        <v>5471.1246200607902</v>
      </c>
      <c r="T317" s="78">
        <v>1000</v>
      </c>
      <c r="U317" s="78">
        <v>1350</v>
      </c>
      <c r="V317" s="79">
        <f t="shared" si="26"/>
        <v>7821.1246200607902</v>
      </c>
      <c r="W317" s="79">
        <f t="shared" si="27"/>
        <v>1173.1686930091184</v>
      </c>
      <c r="X317" s="78">
        <v>225</v>
      </c>
      <c r="Y317" s="78">
        <v>40</v>
      </c>
      <c r="Z317" s="53">
        <f t="shared" si="28"/>
        <v>9259.2933130699093</v>
      </c>
      <c r="AA317" s="53">
        <f t="shared" si="29"/>
        <v>8086.1246200607902</v>
      </c>
      <c r="AB317" s="65"/>
      <c r="AC317" s="91"/>
    </row>
    <row r="318" spans="1:29">
      <c r="A318" s="71" t="s">
        <v>1508</v>
      </c>
      <c r="B318" s="72"/>
      <c r="C318" s="72"/>
      <c r="D318" s="73" t="s">
        <v>1489</v>
      </c>
      <c r="E318" s="74" t="s">
        <v>350</v>
      </c>
      <c r="F318" s="73">
        <v>8.5</v>
      </c>
      <c r="G318" s="73" t="s">
        <v>351</v>
      </c>
      <c r="H318" s="73">
        <v>4</v>
      </c>
      <c r="I318" s="73" t="s">
        <v>92</v>
      </c>
      <c r="J318" s="73" t="s">
        <v>352</v>
      </c>
      <c r="K318" s="73">
        <v>1300</v>
      </c>
      <c r="L318" s="73" t="s">
        <v>37</v>
      </c>
      <c r="M318" s="73">
        <v>1629</v>
      </c>
      <c r="N318" s="75">
        <v>271000</v>
      </c>
      <c r="O318" s="75">
        <v>130000</v>
      </c>
      <c r="P318" s="75">
        <v>62740.74</v>
      </c>
      <c r="Q318" s="76">
        <v>65000</v>
      </c>
      <c r="R318" s="77">
        <f t="shared" si="24"/>
        <v>336000</v>
      </c>
      <c r="S318" s="78">
        <f t="shared" si="25"/>
        <v>5106.3829787234044</v>
      </c>
      <c r="T318" s="78">
        <v>1000</v>
      </c>
      <c r="U318" s="78">
        <v>1350</v>
      </c>
      <c r="V318" s="79">
        <f t="shared" si="26"/>
        <v>7456.3829787234044</v>
      </c>
      <c r="W318" s="79">
        <f t="shared" si="27"/>
        <v>1118.4574468085107</v>
      </c>
      <c r="X318" s="78">
        <v>225</v>
      </c>
      <c r="Y318" s="78">
        <v>40</v>
      </c>
      <c r="Z318" s="53">
        <f t="shared" si="28"/>
        <v>8839.8404255319147</v>
      </c>
      <c r="AA318" s="53">
        <f t="shared" si="29"/>
        <v>7721.3829787234044</v>
      </c>
      <c r="AB318" s="65"/>
      <c r="AC318" s="91"/>
    </row>
    <row r="319" spans="1:29">
      <c r="A319" s="71" t="s">
        <v>1508</v>
      </c>
      <c r="B319" s="72"/>
      <c r="C319" s="72"/>
      <c r="D319" s="73" t="s">
        <v>1489</v>
      </c>
      <c r="E319" s="74" t="s">
        <v>358</v>
      </c>
      <c r="F319" s="73">
        <v>7.9</v>
      </c>
      <c r="G319" s="73" t="s">
        <v>359</v>
      </c>
      <c r="H319" s="73">
        <v>4</v>
      </c>
      <c r="I319" s="73" t="s">
        <v>34</v>
      </c>
      <c r="J319" s="73" t="s">
        <v>360</v>
      </c>
      <c r="K319" s="73">
        <v>2000</v>
      </c>
      <c r="L319" s="73" t="s">
        <v>36</v>
      </c>
      <c r="M319" s="73">
        <v>1797</v>
      </c>
      <c r="N319" s="75">
        <v>779000</v>
      </c>
      <c r="O319" s="75">
        <v>330000</v>
      </c>
      <c r="P319" s="75">
        <v>255615.39</v>
      </c>
      <c r="Q319" s="76">
        <v>65000</v>
      </c>
      <c r="R319" s="77">
        <f t="shared" si="24"/>
        <v>844000</v>
      </c>
      <c r="S319" s="78">
        <f t="shared" si="25"/>
        <v>12826.747720364741</v>
      </c>
      <c r="T319" s="78">
        <v>1000</v>
      </c>
      <c r="U319" s="78">
        <v>1350</v>
      </c>
      <c r="V319" s="79">
        <f t="shared" si="26"/>
        <v>15176.747720364741</v>
      </c>
      <c r="W319" s="79">
        <f t="shared" si="27"/>
        <v>2276.5121580547111</v>
      </c>
      <c r="X319" s="78">
        <v>225</v>
      </c>
      <c r="Y319" s="78">
        <v>40</v>
      </c>
      <c r="Z319" s="53">
        <f t="shared" si="28"/>
        <v>17718.259878419452</v>
      </c>
      <c r="AA319" s="53">
        <f t="shared" si="29"/>
        <v>15441.747720364741</v>
      </c>
      <c r="AB319" s="65"/>
      <c r="AC319" s="91"/>
    </row>
    <row r="320" spans="1:29">
      <c r="A320" s="71" t="s">
        <v>1508</v>
      </c>
      <c r="B320" s="72"/>
      <c r="C320" s="72"/>
      <c r="D320" s="73" t="s">
        <v>1490</v>
      </c>
      <c r="E320" s="74" t="s">
        <v>1161</v>
      </c>
      <c r="F320" s="73">
        <v>8.3000000000000007</v>
      </c>
      <c r="G320" s="73" t="s">
        <v>365</v>
      </c>
      <c r="H320" s="73">
        <v>4</v>
      </c>
      <c r="I320" s="73" t="s">
        <v>30</v>
      </c>
      <c r="J320" s="73" t="s">
        <v>1162</v>
      </c>
      <c r="K320" s="73">
        <v>2000</v>
      </c>
      <c r="L320" s="73" t="s">
        <v>317</v>
      </c>
      <c r="M320" s="73">
        <v>219</v>
      </c>
      <c r="N320" s="75">
        <v>315000</v>
      </c>
      <c r="O320" s="75">
        <v>300000</v>
      </c>
      <c r="P320" s="75">
        <v>365500</v>
      </c>
      <c r="Q320" s="76">
        <v>65000</v>
      </c>
      <c r="R320" s="77">
        <f t="shared" si="24"/>
        <v>380000</v>
      </c>
      <c r="S320" s="78">
        <f t="shared" si="25"/>
        <v>5775.0759878419458</v>
      </c>
      <c r="T320" s="78">
        <v>1000</v>
      </c>
      <c r="U320" s="78">
        <v>1350</v>
      </c>
      <c r="V320" s="79">
        <f t="shared" si="26"/>
        <v>8125.0759878419458</v>
      </c>
      <c r="W320" s="79">
        <f t="shared" si="27"/>
        <v>1218.7613981762918</v>
      </c>
      <c r="X320" s="78">
        <v>225</v>
      </c>
      <c r="Y320" s="78">
        <v>40</v>
      </c>
      <c r="Z320" s="53">
        <f t="shared" si="28"/>
        <v>9608.8373860182382</v>
      </c>
      <c r="AA320" s="53">
        <f t="shared" si="29"/>
        <v>8390.0759878419449</v>
      </c>
      <c r="AB320" s="65"/>
      <c r="AC320" s="91"/>
    </row>
    <row r="321" spans="1:29">
      <c r="A321" s="71" t="s">
        <v>1508</v>
      </c>
      <c r="B321" s="72"/>
      <c r="C321" s="72"/>
      <c r="D321" s="73" t="s">
        <v>1489</v>
      </c>
      <c r="E321" s="74" t="s">
        <v>361</v>
      </c>
      <c r="F321" s="73">
        <v>8.3000000000000007</v>
      </c>
      <c r="G321" s="73" t="s">
        <v>359</v>
      </c>
      <c r="H321" s="73">
        <v>4</v>
      </c>
      <c r="I321" s="73" t="s">
        <v>30</v>
      </c>
      <c r="J321" s="73" t="s">
        <v>362</v>
      </c>
      <c r="K321" s="73">
        <v>2000</v>
      </c>
      <c r="L321" s="73" t="s">
        <v>363</v>
      </c>
      <c r="M321" s="73">
        <v>1485</v>
      </c>
      <c r="N321" s="75">
        <v>904000</v>
      </c>
      <c r="O321" s="75">
        <v>300000</v>
      </c>
      <c r="P321" s="75">
        <v>320000</v>
      </c>
      <c r="Q321" s="76">
        <v>65000</v>
      </c>
      <c r="R321" s="77">
        <f t="shared" si="24"/>
        <v>969000</v>
      </c>
      <c r="S321" s="78">
        <f t="shared" si="25"/>
        <v>14726.443768996962</v>
      </c>
      <c r="T321" s="78">
        <v>1000</v>
      </c>
      <c r="U321" s="78">
        <v>1350</v>
      </c>
      <c r="V321" s="79">
        <f t="shared" si="26"/>
        <v>17076.443768996964</v>
      </c>
      <c r="W321" s="79">
        <f t="shared" si="27"/>
        <v>2561.4665653495445</v>
      </c>
      <c r="X321" s="78">
        <v>225</v>
      </c>
      <c r="Y321" s="78">
        <v>40</v>
      </c>
      <c r="Z321" s="53">
        <f t="shared" si="28"/>
        <v>19902.910334346507</v>
      </c>
      <c r="AA321" s="53">
        <f t="shared" si="29"/>
        <v>17341.443768996964</v>
      </c>
      <c r="AB321" s="65"/>
      <c r="AC321" s="91"/>
    </row>
    <row r="322" spans="1:29">
      <c r="A322" s="71" t="s">
        <v>1508</v>
      </c>
      <c r="B322" s="72"/>
      <c r="C322" s="72"/>
      <c r="D322" s="73" t="s">
        <v>1490</v>
      </c>
      <c r="E322" s="74" t="s">
        <v>1163</v>
      </c>
      <c r="F322" s="73">
        <v>8.3000000000000007</v>
      </c>
      <c r="G322" s="73" t="s">
        <v>1164</v>
      </c>
      <c r="H322" s="73">
        <v>4.5</v>
      </c>
      <c r="I322" s="73" t="s">
        <v>30</v>
      </c>
      <c r="J322" s="73" t="s">
        <v>1165</v>
      </c>
      <c r="K322" s="73">
        <v>2000</v>
      </c>
      <c r="L322" s="73" t="s">
        <v>255</v>
      </c>
      <c r="M322" s="73">
        <v>193</v>
      </c>
      <c r="N322" s="75">
        <v>350000</v>
      </c>
      <c r="O322" s="75">
        <v>350000</v>
      </c>
      <c r="P322" s="75">
        <v>340000</v>
      </c>
      <c r="Q322" s="76">
        <v>65000</v>
      </c>
      <c r="R322" s="77">
        <f t="shared" ref="R322:R385" si="30">N322+Q322</f>
        <v>415000</v>
      </c>
      <c r="S322" s="78">
        <f t="shared" ref="S322:S385" si="31">R322/65.8</f>
        <v>6306.9908814589671</v>
      </c>
      <c r="T322" s="78">
        <v>1000</v>
      </c>
      <c r="U322" s="78">
        <v>1350</v>
      </c>
      <c r="V322" s="79">
        <f t="shared" ref="V322:V385" si="32">SUM(S322:U322)</f>
        <v>8656.9908814589671</v>
      </c>
      <c r="W322" s="79">
        <f t="shared" ref="W322:W385" si="33">V322*0.15</f>
        <v>1298.5486322188451</v>
      </c>
      <c r="X322" s="78">
        <v>225</v>
      </c>
      <c r="Y322" s="78">
        <v>40</v>
      </c>
      <c r="Z322" s="53">
        <f t="shared" ref="Z322:Z385" si="34">SUM(V322:Y322)</f>
        <v>10220.539513677812</v>
      </c>
      <c r="AA322" s="53">
        <f t="shared" ref="AA322:AA385" si="35">+V322+X322+Y322</f>
        <v>8921.9908814589671</v>
      </c>
      <c r="AB322" s="65"/>
      <c r="AC322" s="91"/>
    </row>
    <row r="323" spans="1:29">
      <c r="A323" s="71" t="s">
        <v>1508</v>
      </c>
      <c r="B323" s="72"/>
      <c r="C323" s="72"/>
      <c r="D323" s="73" t="s">
        <v>1489</v>
      </c>
      <c r="E323" s="74" t="s">
        <v>367</v>
      </c>
      <c r="F323" s="73">
        <v>8.6</v>
      </c>
      <c r="G323" s="73" t="s">
        <v>359</v>
      </c>
      <c r="H323" s="73">
        <v>4</v>
      </c>
      <c r="I323" s="73" t="s">
        <v>30</v>
      </c>
      <c r="J323" s="73" t="s">
        <v>368</v>
      </c>
      <c r="K323" s="73">
        <v>2000</v>
      </c>
      <c r="L323" s="73" t="s">
        <v>109</v>
      </c>
      <c r="M323" s="73">
        <v>282</v>
      </c>
      <c r="N323" s="75">
        <v>293000</v>
      </c>
      <c r="O323" s="75">
        <v>170000</v>
      </c>
      <c r="P323" s="75">
        <v>255041.67</v>
      </c>
      <c r="Q323" s="76">
        <v>65000</v>
      </c>
      <c r="R323" s="77">
        <f t="shared" si="30"/>
        <v>358000</v>
      </c>
      <c r="S323" s="78">
        <f t="shared" si="31"/>
        <v>5440.7294832826747</v>
      </c>
      <c r="T323" s="78">
        <v>1000</v>
      </c>
      <c r="U323" s="78">
        <v>1350</v>
      </c>
      <c r="V323" s="79">
        <f t="shared" si="32"/>
        <v>7790.7294832826747</v>
      </c>
      <c r="W323" s="79">
        <f t="shared" si="33"/>
        <v>1168.6094224924011</v>
      </c>
      <c r="X323" s="78">
        <v>225</v>
      </c>
      <c r="Y323" s="78">
        <v>40</v>
      </c>
      <c r="Z323" s="53">
        <f t="shared" si="34"/>
        <v>9224.3389057750755</v>
      </c>
      <c r="AA323" s="53">
        <f t="shared" si="35"/>
        <v>8055.7294832826747</v>
      </c>
      <c r="AB323" s="65"/>
      <c r="AC323" s="91"/>
    </row>
    <row r="324" spans="1:29">
      <c r="A324" s="71" t="s">
        <v>1508</v>
      </c>
      <c r="B324" s="72"/>
      <c r="C324" s="72"/>
      <c r="D324" s="73" t="s">
        <v>1489</v>
      </c>
      <c r="E324" s="74" t="s">
        <v>369</v>
      </c>
      <c r="F324" s="73">
        <v>10.1</v>
      </c>
      <c r="G324" s="73" t="s">
        <v>370</v>
      </c>
      <c r="H324" s="73">
        <v>4.5</v>
      </c>
      <c r="I324" s="73" t="s">
        <v>83</v>
      </c>
      <c r="J324" s="73" t="s">
        <v>371</v>
      </c>
      <c r="K324" s="73">
        <v>2000</v>
      </c>
      <c r="L324" s="73" t="s">
        <v>37</v>
      </c>
      <c r="M324" s="73">
        <v>935</v>
      </c>
      <c r="N324" s="75">
        <v>865800</v>
      </c>
      <c r="O324" s="75">
        <v>540000</v>
      </c>
      <c r="P324" s="75">
        <v>427791.66</v>
      </c>
      <c r="Q324" s="76">
        <v>65000</v>
      </c>
      <c r="R324" s="77">
        <f t="shared" si="30"/>
        <v>930800</v>
      </c>
      <c r="S324" s="78">
        <f t="shared" si="31"/>
        <v>14145.896656534955</v>
      </c>
      <c r="T324" s="78">
        <v>1000</v>
      </c>
      <c r="U324" s="78">
        <v>1350</v>
      </c>
      <c r="V324" s="79">
        <f t="shared" si="32"/>
        <v>16495.896656534955</v>
      </c>
      <c r="W324" s="79">
        <f t="shared" si="33"/>
        <v>2474.3844984802431</v>
      </c>
      <c r="X324" s="78">
        <v>225</v>
      </c>
      <c r="Y324" s="78">
        <v>40</v>
      </c>
      <c r="Z324" s="53">
        <f t="shared" si="34"/>
        <v>19235.281155015196</v>
      </c>
      <c r="AA324" s="53">
        <f t="shared" si="35"/>
        <v>16760.896656534955</v>
      </c>
      <c r="AB324" s="65"/>
      <c r="AC324" s="91"/>
    </row>
    <row r="325" spans="1:29">
      <c r="A325" s="71" t="s">
        <v>1508</v>
      </c>
      <c r="B325" s="72"/>
      <c r="C325" s="72"/>
      <c r="D325" s="73" t="s">
        <v>1489</v>
      </c>
      <c r="E325" s="74" t="s">
        <v>372</v>
      </c>
      <c r="F325" s="73">
        <v>10.3</v>
      </c>
      <c r="G325" s="73" t="s">
        <v>373</v>
      </c>
      <c r="H325" s="73">
        <v>4</v>
      </c>
      <c r="I325" s="73" t="s">
        <v>234</v>
      </c>
      <c r="J325" s="73" t="s">
        <v>374</v>
      </c>
      <c r="K325" s="73">
        <v>2000</v>
      </c>
      <c r="L325" s="73" t="s">
        <v>31</v>
      </c>
      <c r="M325" s="73">
        <v>1006</v>
      </c>
      <c r="N325" s="75">
        <v>894500</v>
      </c>
      <c r="O325" s="75">
        <v>410000</v>
      </c>
      <c r="P325" s="75">
        <v>525583.31000000006</v>
      </c>
      <c r="Q325" s="76">
        <v>65000</v>
      </c>
      <c r="R325" s="77">
        <f t="shared" si="30"/>
        <v>959500</v>
      </c>
      <c r="S325" s="78">
        <f t="shared" si="31"/>
        <v>14582.066869300912</v>
      </c>
      <c r="T325" s="78">
        <v>1000</v>
      </c>
      <c r="U325" s="78">
        <v>1350</v>
      </c>
      <c r="V325" s="79">
        <f t="shared" si="32"/>
        <v>16932.066869300914</v>
      </c>
      <c r="W325" s="79">
        <f t="shared" si="33"/>
        <v>2539.8100303951369</v>
      </c>
      <c r="X325" s="78">
        <v>225</v>
      </c>
      <c r="Y325" s="78">
        <v>40</v>
      </c>
      <c r="Z325" s="53">
        <f t="shared" si="34"/>
        <v>19736.87689969605</v>
      </c>
      <c r="AA325" s="53">
        <f t="shared" si="35"/>
        <v>17197.066869300914</v>
      </c>
      <c r="AB325" s="65"/>
      <c r="AC325" s="91"/>
    </row>
    <row r="326" spans="1:29">
      <c r="A326" s="71" t="s">
        <v>1508</v>
      </c>
      <c r="B326" s="72"/>
      <c r="C326" s="72"/>
      <c r="D326" s="73" t="s">
        <v>1489</v>
      </c>
      <c r="E326" s="74" t="s">
        <v>375</v>
      </c>
      <c r="F326" s="73">
        <v>10.4</v>
      </c>
      <c r="G326" s="73" t="s">
        <v>376</v>
      </c>
      <c r="H326" s="73">
        <v>4</v>
      </c>
      <c r="I326" s="73" t="s">
        <v>27</v>
      </c>
      <c r="J326" s="73" t="s">
        <v>377</v>
      </c>
      <c r="K326" s="73">
        <v>2000</v>
      </c>
      <c r="L326" s="73" t="s">
        <v>317</v>
      </c>
      <c r="M326" s="73">
        <v>219</v>
      </c>
      <c r="N326" s="75">
        <v>332000</v>
      </c>
      <c r="O326" s="75">
        <v>300000</v>
      </c>
      <c r="P326" s="75">
        <v>460000</v>
      </c>
      <c r="Q326" s="76">
        <v>65000</v>
      </c>
      <c r="R326" s="77">
        <f t="shared" si="30"/>
        <v>397000</v>
      </c>
      <c r="S326" s="78">
        <f t="shared" si="31"/>
        <v>6033.4346504559271</v>
      </c>
      <c r="T326" s="78">
        <v>1000</v>
      </c>
      <c r="U326" s="78">
        <v>1350</v>
      </c>
      <c r="V326" s="79">
        <f t="shared" si="32"/>
        <v>8383.4346504559271</v>
      </c>
      <c r="W326" s="79">
        <f t="shared" si="33"/>
        <v>1257.5151975683891</v>
      </c>
      <c r="X326" s="78">
        <v>225</v>
      </c>
      <c r="Y326" s="78">
        <v>40</v>
      </c>
      <c r="Z326" s="53">
        <f t="shared" si="34"/>
        <v>9905.9498480243165</v>
      </c>
      <c r="AA326" s="53">
        <f t="shared" si="35"/>
        <v>8648.4346504559271</v>
      </c>
      <c r="AB326" s="65"/>
      <c r="AC326" s="91"/>
    </row>
    <row r="327" spans="1:29">
      <c r="A327" s="71" t="s">
        <v>1508</v>
      </c>
      <c r="B327" s="72"/>
      <c r="C327" s="72"/>
      <c r="D327" s="73" t="s">
        <v>1489</v>
      </c>
      <c r="E327" s="74" t="s">
        <v>390</v>
      </c>
      <c r="F327" s="73">
        <v>8.5</v>
      </c>
      <c r="G327" s="73" t="s">
        <v>353</v>
      </c>
      <c r="H327" s="73">
        <v>3.5</v>
      </c>
      <c r="I327" s="73" t="s">
        <v>22</v>
      </c>
      <c r="J327" s="73" t="s">
        <v>391</v>
      </c>
      <c r="K327" s="73">
        <v>1500</v>
      </c>
      <c r="L327" s="73" t="s">
        <v>184</v>
      </c>
      <c r="M327" s="73">
        <v>1558</v>
      </c>
      <c r="N327" s="75">
        <v>477500</v>
      </c>
      <c r="O327" s="75">
        <v>150000</v>
      </c>
      <c r="P327" s="75">
        <v>161782.60999999999</v>
      </c>
      <c r="Q327" s="76">
        <v>65000</v>
      </c>
      <c r="R327" s="77">
        <f t="shared" si="30"/>
        <v>542500</v>
      </c>
      <c r="S327" s="78">
        <f t="shared" si="31"/>
        <v>8244.6808510638293</v>
      </c>
      <c r="T327" s="78">
        <v>1000</v>
      </c>
      <c r="U327" s="78">
        <v>1350</v>
      </c>
      <c r="V327" s="79">
        <f t="shared" si="32"/>
        <v>10594.680851063829</v>
      </c>
      <c r="W327" s="79">
        <f t="shared" si="33"/>
        <v>1589.2021276595744</v>
      </c>
      <c r="X327" s="78">
        <v>225</v>
      </c>
      <c r="Y327" s="78">
        <v>40</v>
      </c>
      <c r="Z327" s="53">
        <f t="shared" si="34"/>
        <v>12448.882978723404</v>
      </c>
      <c r="AA327" s="53">
        <f t="shared" si="35"/>
        <v>10859.680851063829</v>
      </c>
      <c r="AB327" s="65"/>
      <c r="AC327" s="91"/>
    </row>
    <row r="328" spans="1:29">
      <c r="A328" s="71" t="s">
        <v>1508</v>
      </c>
      <c r="B328" s="72"/>
      <c r="C328" s="72"/>
      <c r="D328" s="73" t="s">
        <v>1489</v>
      </c>
      <c r="E328" s="74" t="s">
        <v>392</v>
      </c>
      <c r="F328" s="73">
        <v>8.4</v>
      </c>
      <c r="G328" s="73" t="s">
        <v>393</v>
      </c>
      <c r="H328" s="73">
        <v>4</v>
      </c>
      <c r="I328" s="73" t="s">
        <v>30</v>
      </c>
      <c r="J328" s="73" t="s">
        <v>394</v>
      </c>
      <c r="K328" s="73">
        <v>1500</v>
      </c>
      <c r="L328" s="73" t="s">
        <v>395</v>
      </c>
      <c r="M328" s="73">
        <v>1465</v>
      </c>
      <c r="N328" s="75">
        <v>687000</v>
      </c>
      <c r="O328" s="75">
        <v>250000</v>
      </c>
      <c r="P328" s="75">
        <v>216250</v>
      </c>
      <c r="Q328" s="76">
        <v>65000</v>
      </c>
      <c r="R328" s="77">
        <f t="shared" si="30"/>
        <v>752000</v>
      </c>
      <c r="S328" s="78">
        <f t="shared" si="31"/>
        <v>11428.571428571429</v>
      </c>
      <c r="T328" s="78">
        <v>1000</v>
      </c>
      <c r="U328" s="78">
        <v>1350</v>
      </c>
      <c r="V328" s="79">
        <f t="shared" si="32"/>
        <v>13778.571428571429</v>
      </c>
      <c r="W328" s="79">
        <f t="shared" si="33"/>
        <v>2066.7857142857142</v>
      </c>
      <c r="X328" s="78">
        <v>225</v>
      </c>
      <c r="Y328" s="78">
        <v>40</v>
      </c>
      <c r="Z328" s="53">
        <f t="shared" si="34"/>
        <v>16110.357142857143</v>
      </c>
      <c r="AA328" s="53">
        <f t="shared" si="35"/>
        <v>14043.571428571429</v>
      </c>
      <c r="AB328" s="65"/>
      <c r="AC328" s="91"/>
    </row>
    <row r="329" spans="1:29">
      <c r="A329" s="71" t="s">
        <v>1508</v>
      </c>
      <c r="B329" s="72"/>
      <c r="C329" s="72"/>
      <c r="D329" s="73" t="s">
        <v>1489</v>
      </c>
      <c r="E329" s="74" t="s">
        <v>396</v>
      </c>
      <c r="F329" s="73">
        <v>10.199999999999999</v>
      </c>
      <c r="G329" s="73" t="s">
        <v>397</v>
      </c>
      <c r="H329" s="73">
        <v>3.5</v>
      </c>
      <c r="I329" s="73" t="s">
        <v>34</v>
      </c>
      <c r="J329" s="73" t="s">
        <v>398</v>
      </c>
      <c r="K329" s="73">
        <v>1500</v>
      </c>
      <c r="L329" s="73" t="s">
        <v>255</v>
      </c>
      <c r="M329" s="73">
        <v>788</v>
      </c>
      <c r="N329" s="75">
        <v>529000</v>
      </c>
      <c r="O329" s="75">
        <v>200000</v>
      </c>
      <c r="P329" s="75">
        <v>302666.65999999997</v>
      </c>
      <c r="Q329" s="76">
        <v>65000</v>
      </c>
      <c r="R329" s="77">
        <f t="shared" si="30"/>
        <v>594000</v>
      </c>
      <c r="S329" s="78">
        <f t="shared" si="31"/>
        <v>9027.355623100304</v>
      </c>
      <c r="T329" s="78">
        <v>1000</v>
      </c>
      <c r="U329" s="78">
        <v>1350</v>
      </c>
      <c r="V329" s="79">
        <f t="shared" si="32"/>
        <v>11377.355623100304</v>
      </c>
      <c r="W329" s="79">
        <f t="shared" si="33"/>
        <v>1706.6033434650456</v>
      </c>
      <c r="X329" s="78">
        <v>225</v>
      </c>
      <c r="Y329" s="78">
        <v>40</v>
      </c>
      <c r="Z329" s="53">
        <f t="shared" si="34"/>
        <v>13348.958966565349</v>
      </c>
      <c r="AA329" s="53">
        <f t="shared" si="35"/>
        <v>11642.355623100304</v>
      </c>
      <c r="AB329" s="65"/>
      <c r="AC329" s="91"/>
    </row>
    <row r="330" spans="1:29">
      <c r="A330" s="71" t="s">
        <v>1508</v>
      </c>
      <c r="B330" s="72"/>
      <c r="C330" s="72"/>
      <c r="D330" s="73" t="s">
        <v>1489</v>
      </c>
      <c r="E330" s="74" t="s">
        <v>399</v>
      </c>
      <c r="F330" s="73">
        <v>9.1199999999999992</v>
      </c>
      <c r="G330" s="73" t="s">
        <v>400</v>
      </c>
      <c r="H330" s="73">
        <v>3.5</v>
      </c>
      <c r="I330" s="73" t="s">
        <v>34</v>
      </c>
      <c r="J330" s="73" t="s">
        <v>401</v>
      </c>
      <c r="K330" s="73">
        <v>1500</v>
      </c>
      <c r="L330" s="73" t="s">
        <v>89</v>
      </c>
      <c r="M330" s="73">
        <v>325</v>
      </c>
      <c r="N330" s="75">
        <v>203000</v>
      </c>
      <c r="O330" s="75">
        <v>100000</v>
      </c>
      <c r="P330" s="75">
        <v>214181.81</v>
      </c>
      <c r="Q330" s="76">
        <v>65000</v>
      </c>
      <c r="R330" s="77">
        <f t="shared" si="30"/>
        <v>268000</v>
      </c>
      <c r="S330" s="78">
        <f t="shared" si="31"/>
        <v>4072.9483282674773</v>
      </c>
      <c r="T330" s="78">
        <v>1000</v>
      </c>
      <c r="U330" s="78">
        <v>1350</v>
      </c>
      <c r="V330" s="79">
        <f t="shared" si="32"/>
        <v>6422.9483282674773</v>
      </c>
      <c r="W330" s="79">
        <f t="shared" si="33"/>
        <v>963.44224924012155</v>
      </c>
      <c r="X330" s="78">
        <v>225</v>
      </c>
      <c r="Y330" s="78">
        <v>40</v>
      </c>
      <c r="Z330" s="53">
        <f t="shared" si="34"/>
        <v>7651.3905775075991</v>
      </c>
      <c r="AA330" s="53">
        <f t="shared" si="35"/>
        <v>6687.9483282674773</v>
      </c>
      <c r="AB330" s="65"/>
      <c r="AC330" s="91"/>
    </row>
    <row r="331" spans="1:29">
      <c r="A331" s="71" t="s">
        <v>1508</v>
      </c>
      <c r="B331" s="72"/>
      <c r="C331" s="72"/>
      <c r="D331" s="73" t="s">
        <v>1490</v>
      </c>
      <c r="E331" s="74" t="s">
        <v>1166</v>
      </c>
      <c r="F331" s="73">
        <v>10.4</v>
      </c>
      <c r="G331" s="73" t="s">
        <v>387</v>
      </c>
      <c r="H331" s="73">
        <v>3.5</v>
      </c>
      <c r="I331" s="73" t="s">
        <v>83</v>
      </c>
      <c r="J331" s="73" t="s">
        <v>1167</v>
      </c>
      <c r="K331" s="73">
        <v>1500</v>
      </c>
      <c r="L331" s="73" t="s">
        <v>134</v>
      </c>
      <c r="M331" s="73">
        <v>152</v>
      </c>
      <c r="N331" s="75">
        <v>230500</v>
      </c>
      <c r="O331" s="75">
        <v>250000</v>
      </c>
      <c r="P331" s="75">
        <v>230000</v>
      </c>
      <c r="Q331" s="76">
        <v>65000</v>
      </c>
      <c r="R331" s="77">
        <f t="shared" si="30"/>
        <v>295500</v>
      </c>
      <c r="S331" s="78">
        <f t="shared" si="31"/>
        <v>4490.8814589665653</v>
      </c>
      <c r="T331" s="78">
        <v>1000</v>
      </c>
      <c r="U331" s="78">
        <v>1350</v>
      </c>
      <c r="V331" s="79">
        <f t="shared" si="32"/>
        <v>6840.8814589665653</v>
      </c>
      <c r="W331" s="79">
        <f t="shared" si="33"/>
        <v>1026.1322188449847</v>
      </c>
      <c r="X331" s="78">
        <v>225</v>
      </c>
      <c r="Y331" s="78">
        <v>40</v>
      </c>
      <c r="Z331" s="53">
        <f t="shared" si="34"/>
        <v>8132.0136778115502</v>
      </c>
      <c r="AA331" s="53">
        <f t="shared" si="35"/>
        <v>7105.8814589665653</v>
      </c>
      <c r="AB331" s="65"/>
      <c r="AC331" s="91"/>
    </row>
    <row r="332" spans="1:29">
      <c r="A332" s="71" t="s">
        <v>1508</v>
      </c>
      <c r="B332" s="72"/>
      <c r="C332" s="72"/>
      <c r="D332" s="73" t="s">
        <v>1490</v>
      </c>
      <c r="E332" s="74" t="s">
        <v>1168</v>
      </c>
      <c r="F332" s="73">
        <v>8.3000000000000007</v>
      </c>
      <c r="G332" s="73" t="s">
        <v>1169</v>
      </c>
      <c r="H332" s="73">
        <v>4</v>
      </c>
      <c r="I332" s="73" t="s">
        <v>27</v>
      </c>
      <c r="J332" s="73" t="s">
        <v>1170</v>
      </c>
      <c r="K332" s="73">
        <v>1500</v>
      </c>
      <c r="L332" s="73" t="s">
        <v>86</v>
      </c>
      <c r="M332" s="73">
        <v>52</v>
      </c>
      <c r="N332" s="75">
        <v>207500</v>
      </c>
      <c r="O332" s="75">
        <v>220000</v>
      </c>
      <c r="P332" s="75">
        <v>0</v>
      </c>
      <c r="Q332" s="76">
        <v>65000</v>
      </c>
      <c r="R332" s="77">
        <f t="shared" si="30"/>
        <v>272500</v>
      </c>
      <c r="S332" s="78">
        <f t="shared" si="31"/>
        <v>4141.3373860182373</v>
      </c>
      <c r="T332" s="78">
        <v>1000</v>
      </c>
      <c r="U332" s="78">
        <v>1350</v>
      </c>
      <c r="V332" s="79">
        <f t="shared" si="32"/>
        <v>6491.3373860182373</v>
      </c>
      <c r="W332" s="79">
        <f t="shared" si="33"/>
        <v>973.70060790273556</v>
      </c>
      <c r="X332" s="78">
        <v>225</v>
      </c>
      <c r="Y332" s="78">
        <v>40</v>
      </c>
      <c r="Z332" s="53">
        <f t="shared" si="34"/>
        <v>7730.0379939209724</v>
      </c>
      <c r="AA332" s="53">
        <f t="shared" si="35"/>
        <v>6756.3373860182373</v>
      </c>
      <c r="AB332" s="65"/>
      <c r="AC332" s="91"/>
    </row>
    <row r="333" spans="1:29">
      <c r="A333" s="71" t="s">
        <v>1508</v>
      </c>
      <c r="B333" s="72"/>
      <c r="C333" s="72"/>
      <c r="D333" s="73" t="s">
        <v>1490</v>
      </c>
      <c r="E333" s="74" t="s">
        <v>1171</v>
      </c>
      <c r="F333" s="73">
        <v>8.6</v>
      </c>
      <c r="G333" s="73" t="s">
        <v>1172</v>
      </c>
      <c r="H333" s="73">
        <v>4</v>
      </c>
      <c r="I333" s="73" t="s">
        <v>30</v>
      </c>
      <c r="J333" s="73" t="s">
        <v>1173</v>
      </c>
      <c r="K333" s="73">
        <v>1500</v>
      </c>
      <c r="L333" s="73" t="s">
        <v>86</v>
      </c>
      <c r="M333" s="73">
        <v>43</v>
      </c>
      <c r="N333" s="75">
        <v>217000</v>
      </c>
      <c r="O333" s="75">
        <v>250000</v>
      </c>
      <c r="P333" s="75">
        <v>0</v>
      </c>
      <c r="Q333" s="76">
        <v>65000</v>
      </c>
      <c r="R333" s="77">
        <f t="shared" si="30"/>
        <v>282000</v>
      </c>
      <c r="S333" s="78">
        <f t="shared" si="31"/>
        <v>4285.7142857142862</v>
      </c>
      <c r="T333" s="78">
        <v>1000</v>
      </c>
      <c r="U333" s="78">
        <v>1350</v>
      </c>
      <c r="V333" s="79">
        <f t="shared" si="32"/>
        <v>6635.7142857142862</v>
      </c>
      <c r="W333" s="79">
        <f t="shared" si="33"/>
        <v>995.35714285714289</v>
      </c>
      <c r="X333" s="78">
        <v>225</v>
      </c>
      <c r="Y333" s="78">
        <v>40</v>
      </c>
      <c r="Z333" s="53">
        <f t="shared" si="34"/>
        <v>7896.0714285714294</v>
      </c>
      <c r="AA333" s="53">
        <f t="shared" si="35"/>
        <v>6900.7142857142862</v>
      </c>
      <c r="AB333" s="65"/>
      <c r="AC333" s="91"/>
    </row>
    <row r="334" spans="1:29">
      <c r="A334" s="71" t="s">
        <v>1508</v>
      </c>
      <c r="B334" s="72"/>
      <c r="C334" s="72"/>
      <c r="D334" s="73" t="s">
        <v>1489</v>
      </c>
      <c r="E334" s="74" t="s">
        <v>406</v>
      </c>
      <c r="F334" s="73">
        <v>8.5</v>
      </c>
      <c r="G334" s="73" t="s">
        <v>407</v>
      </c>
      <c r="H334" s="73">
        <v>4</v>
      </c>
      <c r="I334" s="73" t="s">
        <v>50</v>
      </c>
      <c r="J334" s="73" t="s">
        <v>408</v>
      </c>
      <c r="K334" s="73">
        <v>3500</v>
      </c>
      <c r="L334" s="73" t="s">
        <v>52</v>
      </c>
      <c r="M334" s="73">
        <v>264</v>
      </c>
      <c r="N334" s="75">
        <v>208000</v>
      </c>
      <c r="O334" s="75">
        <v>160000</v>
      </c>
      <c r="P334" s="75">
        <v>330000</v>
      </c>
      <c r="Q334" s="76">
        <v>65000</v>
      </c>
      <c r="R334" s="77">
        <f t="shared" si="30"/>
        <v>273000</v>
      </c>
      <c r="S334" s="78">
        <f t="shared" si="31"/>
        <v>4148.9361702127662</v>
      </c>
      <c r="T334" s="78">
        <v>1000</v>
      </c>
      <c r="U334" s="78">
        <v>1350</v>
      </c>
      <c r="V334" s="79">
        <f t="shared" si="32"/>
        <v>6498.9361702127662</v>
      </c>
      <c r="W334" s="79">
        <f t="shared" si="33"/>
        <v>974.84042553191489</v>
      </c>
      <c r="X334" s="78">
        <v>225</v>
      </c>
      <c r="Y334" s="78">
        <v>40</v>
      </c>
      <c r="Z334" s="53">
        <f t="shared" si="34"/>
        <v>7738.7765957446809</v>
      </c>
      <c r="AA334" s="53">
        <f t="shared" si="35"/>
        <v>6763.9361702127662</v>
      </c>
      <c r="AB334" s="65"/>
      <c r="AC334" s="91"/>
    </row>
    <row r="335" spans="1:29">
      <c r="A335" s="71" t="s">
        <v>1508</v>
      </c>
      <c r="B335" s="72"/>
      <c r="C335" s="72"/>
      <c r="D335" s="73" t="s">
        <v>1489</v>
      </c>
      <c r="E335" s="74" t="s">
        <v>412</v>
      </c>
      <c r="F335" s="73">
        <v>6.6</v>
      </c>
      <c r="G335" s="73" t="s">
        <v>410</v>
      </c>
      <c r="H335" s="73">
        <v>4</v>
      </c>
      <c r="I335" s="73" t="s">
        <v>234</v>
      </c>
      <c r="J335" s="73" t="s">
        <v>413</v>
      </c>
      <c r="K335" s="73">
        <v>3500</v>
      </c>
      <c r="L335" s="73" t="s">
        <v>414</v>
      </c>
      <c r="M335" s="73">
        <v>316</v>
      </c>
      <c r="N335" s="75">
        <v>264000</v>
      </c>
      <c r="O335" s="75">
        <v>220000</v>
      </c>
      <c r="P335" s="75">
        <v>179555.56</v>
      </c>
      <c r="Q335" s="76">
        <v>65000</v>
      </c>
      <c r="R335" s="77">
        <f t="shared" si="30"/>
        <v>329000</v>
      </c>
      <c r="S335" s="78">
        <f t="shared" si="31"/>
        <v>5000</v>
      </c>
      <c r="T335" s="78">
        <v>1000</v>
      </c>
      <c r="U335" s="78">
        <v>1350</v>
      </c>
      <c r="V335" s="79">
        <f t="shared" si="32"/>
        <v>7350</v>
      </c>
      <c r="W335" s="79">
        <f t="shared" si="33"/>
        <v>1102.5</v>
      </c>
      <c r="X335" s="78">
        <v>225</v>
      </c>
      <c r="Y335" s="78">
        <v>40</v>
      </c>
      <c r="Z335" s="53">
        <f t="shared" si="34"/>
        <v>8717.5</v>
      </c>
      <c r="AA335" s="53">
        <f t="shared" si="35"/>
        <v>7615</v>
      </c>
      <c r="AB335" s="65"/>
      <c r="AC335" s="91"/>
    </row>
    <row r="336" spans="1:29">
      <c r="A336" s="71" t="s">
        <v>1508</v>
      </c>
      <c r="B336" s="72"/>
      <c r="C336" s="72"/>
      <c r="D336" s="73" t="s">
        <v>1489</v>
      </c>
      <c r="E336" s="74" t="s">
        <v>418</v>
      </c>
      <c r="F336" s="73">
        <v>5.3</v>
      </c>
      <c r="G336" s="73" t="s">
        <v>419</v>
      </c>
      <c r="H336" s="73">
        <v>3.5</v>
      </c>
      <c r="I336" s="73" t="s">
        <v>234</v>
      </c>
      <c r="J336" s="73" t="s">
        <v>420</v>
      </c>
      <c r="K336" s="73">
        <v>2400</v>
      </c>
      <c r="L336" s="73" t="s">
        <v>130</v>
      </c>
      <c r="M336" s="73">
        <v>1929</v>
      </c>
      <c r="N336" s="75">
        <v>369000</v>
      </c>
      <c r="O336" s="75">
        <v>100000</v>
      </c>
      <c r="P336" s="75">
        <v>75307.7</v>
      </c>
      <c r="Q336" s="76">
        <v>65000</v>
      </c>
      <c r="R336" s="77">
        <f t="shared" si="30"/>
        <v>434000</v>
      </c>
      <c r="S336" s="78">
        <f t="shared" si="31"/>
        <v>6595.744680851064</v>
      </c>
      <c r="T336" s="78">
        <v>1000</v>
      </c>
      <c r="U336" s="78">
        <v>1350</v>
      </c>
      <c r="V336" s="79">
        <f t="shared" si="32"/>
        <v>8945.7446808510649</v>
      </c>
      <c r="W336" s="79">
        <f t="shared" si="33"/>
        <v>1341.8617021276598</v>
      </c>
      <c r="X336" s="78">
        <v>225</v>
      </c>
      <c r="Y336" s="78">
        <v>40</v>
      </c>
      <c r="Z336" s="53">
        <f t="shared" si="34"/>
        <v>10552.606382978725</v>
      </c>
      <c r="AA336" s="53">
        <f t="shared" si="35"/>
        <v>9210.7446808510649</v>
      </c>
      <c r="AB336" s="65"/>
      <c r="AC336" s="91"/>
    </row>
    <row r="337" spans="1:29">
      <c r="A337" s="71" t="s">
        <v>1508</v>
      </c>
      <c r="B337" s="72"/>
      <c r="C337" s="72"/>
      <c r="D337" s="73" t="s">
        <v>1490</v>
      </c>
      <c r="E337" s="74" t="s">
        <v>1180</v>
      </c>
      <c r="F337" s="73">
        <v>7.2</v>
      </c>
      <c r="G337" s="73" t="s">
        <v>1181</v>
      </c>
      <c r="H337" s="73">
        <v>3.5</v>
      </c>
      <c r="I337" s="73" t="s">
        <v>34</v>
      </c>
      <c r="J337" s="73" t="s">
        <v>1182</v>
      </c>
      <c r="K337" s="73">
        <v>2400</v>
      </c>
      <c r="L337" s="73" t="s">
        <v>89</v>
      </c>
      <c r="M337" s="73">
        <v>187</v>
      </c>
      <c r="N337" s="75">
        <v>81500</v>
      </c>
      <c r="O337" s="75">
        <v>70000</v>
      </c>
      <c r="P337" s="75">
        <v>533095.31000000006</v>
      </c>
      <c r="Q337" s="76">
        <v>65000</v>
      </c>
      <c r="R337" s="77">
        <f t="shared" si="30"/>
        <v>146500</v>
      </c>
      <c r="S337" s="78">
        <f t="shared" si="31"/>
        <v>2226.4437689969604</v>
      </c>
      <c r="T337" s="78">
        <v>1000</v>
      </c>
      <c r="U337" s="78">
        <v>1350</v>
      </c>
      <c r="V337" s="79">
        <f t="shared" si="32"/>
        <v>4576.44376899696</v>
      </c>
      <c r="W337" s="79">
        <f t="shared" si="33"/>
        <v>686.466565349544</v>
      </c>
      <c r="X337" s="78">
        <v>225</v>
      </c>
      <c r="Y337" s="78">
        <v>40</v>
      </c>
      <c r="Z337" s="53">
        <f t="shared" si="34"/>
        <v>5527.910334346504</v>
      </c>
      <c r="AA337" s="53">
        <f t="shared" si="35"/>
        <v>4841.44376899696</v>
      </c>
      <c r="AB337" s="65"/>
      <c r="AC337" s="91"/>
    </row>
    <row r="338" spans="1:29">
      <c r="A338" s="71" t="s">
        <v>1508</v>
      </c>
      <c r="B338" s="72"/>
      <c r="C338" s="72"/>
      <c r="D338" s="73" t="s">
        <v>1490</v>
      </c>
      <c r="E338" s="74" t="s">
        <v>1183</v>
      </c>
      <c r="F338" s="73">
        <v>7.1</v>
      </c>
      <c r="G338" s="73" t="s">
        <v>1184</v>
      </c>
      <c r="H338" s="73">
        <v>4</v>
      </c>
      <c r="I338" s="73" t="s">
        <v>30</v>
      </c>
      <c r="J338" s="73" t="s">
        <v>1185</v>
      </c>
      <c r="K338" s="73">
        <v>2400</v>
      </c>
      <c r="L338" s="73" t="s">
        <v>58</v>
      </c>
      <c r="M338" s="73">
        <v>323</v>
      </c>
      <c r="N338" s="75">
        <v>289000</v>
      </c>
      <c r="O338" s="75">
        <v>160000</v>
      </c>
      <c r="P338" s="75">
        <v>309363.63</v>
      </c>
      <c r="Q338" s="76">
        <v>65000</v>
      </c>
      <c r="R338" s="77">
        <f t="shared" si="30"/>
        <v>354000</v>
      </c>
      <c r="S338" s="78">
        <f t="shared" si="31"/>
        <v>5379.9392097264436</v>
      </c>
      <c r="T338" s="78">
        <v>1000</v>
      </c>
      <c r="U338" s="78">
        <v>1350</v>
      </c>
      <c r="V338" s="79">
        <f t="shared" si="32"/>
        <v>7729.9392097264436</v>
      </c>
      <c r="W338" s="79">
        <f t="shared" si="33"/>
        <v>1159.4908814589664</v>
      </c>
      <c r="X338" s="78">
        <v>225</v>
      </c>
      <c r="Y338" s="78">
        <v>40</v>
      </c>
      <c r="Z338" s="53">
        <f t="shared" si="34"/>
        <v>9154.4300911854098</v>
      </c>
      <c r="AA338" s="53">
        <f t="shared" si="35"/>
        <v>7994.9392097264436</v>
      </c>
      <c r="AB338" s="65"/>
      <c r="AC338" s="91"/>
    </row>
    <row r="339" spans="1:29">
      <c r="A339" s="71" t="s">
        <v>1508</v>
      </c>
      <c r="B339" s="72"/>
      <c r="C339" s="72"/>
      <c r="D339" s="73" t="s">
        <v>1489</v>
      </c>
      <c r="E339" s="74" t="s">
        <v>421</v>
      </c>
      <c r="F339" s="73">
        <v>7.11</v>
      </c>
      <c r="G339" s="73" t="s">
        <v>422</v>
      </c>
      <c r="H339" s="73">
        <v>4</v>
      </c>
      <c r="I339" s="73" t="s">
        <v>30</v>
      </c>
      <c r="J339" s="73" t="s">
        <v>423</v>
      </c>
      <c r="K339" s="73">
        <v>2400</v>
      </c>
      <c r="L339" s="73" t="s">
        <v>424</v>
      </c>
      <c r="M339" s="73">
        <v>205</v>
      </c>
      <c r="N339" s="75">
        <v>180000</v>
      </c>
      <c r="O339" s="75">
        <v>140000</v>
      </c>
      <c r="P339" s="75">
        <v>80000</v>
      </c>
      <c r="Q339" s="76">
        <v>65000</v>
      </c>
      <c r="R339" s="77">
        <f t="shared" si="30"/>
        <v>245000</v>
      </c>
      <c r="S339" s="78">
        <f t="shared" si="31"/>
        <v>3723.4042553191489</v>
      </c>
      <c r="T339" s="78">
        <v>1000</v>
      </c>
      <c r="U339" s="78">
        <v>1350</v>
      </c>
      <c r="V339" s="79">
        <f t="shared" si="32"/>
        <v>6073.4042553191484</v>
      </c>
      <c r="W339" s="79">
        <f t="shared" si="33"/>
        <v>911.01063829787222</v>
      </c>
      <c r="X339" s="78">
        <v>225</v>
      </c>
      <c r="Y339" s="78">
        <v>40</v>
      </c>
      <c r="Z339" s="53">
        <f t="shared" si="34"/>
        <v>7249.4148936170204</v>
      </c>
      <c r="AA339" s="53">
        <f t="shared" si="35"/>
        <v>6338.4042553191484</v>
      </c>
      <c r="AB339" s="65"/>
      <c r="AC339" s="91"/>
    </row>
    <row r="340" spans="1:29">
      <c r="A340" s="71" t="s">
        <v>1508</v>
      </c>
      <c r="B340" s="72"/>
      <c r="C340" s="72"/>
      <c r="D340" s="73" t="s">
        <v>1489</v>
      </c>
      <c r="E340" s="74" t="s">
        <v>425</v>
      </c>
      <c r="F340" s="73">
        <v>4.9000000000000004</v>
      </c>
      <c r="G340" s="73" t="s">
        <v>426</v>
      </c>
      <c r="H340" s="73">
        <v>4</v>
      </c>
      <c r="I340" s="73" t="s">
        <v>34</v>
      </c>
      <c r="J340" s="73" t="s">
        <v>427</v>
      </c>
      <c r="K340" s="73">
        <v>2400</v>
      </c>
      <c r="L340" s="73" t="s">
        <v>130</v>
      </c>
      <c r="M340" s="73">
        <v>1436</v>
      </c>
      <c r="N340" s="75">
        <v>439000</v>
      </c>
      <c r="O340" s="75">
        <v>150000</v>
      </c>
      <c r="P340" s="75">
        <v>263888.88</v>
      </c>
      <c r="Q340" s="76">
        <v>65000</v>
      </c>
      <c r="R340" s="77">
        <f t="shared" si="30"/>
        <v>504000</v>
      </c>
      <c r="S340" s="78">
        <f t="shared" si="31"/>
        <v>7659.5744680851067</v>
      </c>
      <c r="T340" s="78">
        <v>1000</v>
      </c>
      <c r="U340" s="78">
        <v>1350</v>
      </c>
      <c r="V340" s="79">
        <f t="shared" si="32"/>
        <v>10009.574468085106</v>
      </c>
      <c r="W340" s="79">
        <f t="shared" si="33"/>
        <v>1501.4361702127658</v>
      </c>
      <c r="X340" s="78">
        <v>225</v>
      </c>
      <c r="Y340" s="78">
        <v>40</v>
      </c>
      <c r="Z340" s="53">
        <f t="shared" si="34"/>
        <v>11776.010638297872</v>
      </c>
      <c r="AA340" s="53">
        <f t="shared" si="35"/>
        <v>10274.574468085106</v>
      </c>
      <c r="AB340" s="65"/>
      <c r="AC340" s="91"/>
    </row>
    <row r="341" spans="1:29">
      <c r="A341" s="71" t="s">
        <v>1508</v>
      </c>
      <c r="B341" s="72"/>
      <c r="C341" s="72"/>
      <c r="D341" s="73" t="s">
        <v>1489</v>
      </c>
      <c r="E341" s="74" t="s">
        <v>428</v>
      </c>
      <c r="F341" s="73">
        <v>6.12</v>
      </c>
      <c r="G341" s="73" t="s">
        <v>429</v>
      </c>
      <c r="H341" s="73">
        <v>3.5</v>
      </c>
      <c r="I341" s="73" t="s">
        <v>30</v>
      </c>
      <c r="J341" s="73" t="s">
        <v>430</v>
      </c>
      <c r="K341" s="73">
        <v>2400</v>
      </c>
      <c r="L341" s="73" t="s">
        <v>184</v>
      </c>
      <c r="M341" s="73">
        <v>1499</v>
      </c>
      <c r="N341" s="75">
        <v>690000</v>
      </c>
      <c r="O341" s="75">
        <v>530000</v>
      </c>
      <c r="P341" s="75">
        <v>373720</v>
      </c>
      <c r="Q341" s="76">
        <v>65000</v>
      </c>
      <c r="R341" s="77">
        <f t="shared" si="30"/>
        <v>755000</v>
      </c>
      <c r="S341" s="78">
        <f t="shared" si="31"/>
        <v>11474.164133738603</v>
      </c>
      <c r="T341" s="78">
        <v>1000</v>
      </c>
      <c r="U341" s="78">
        <v>1350</v>
      </c>
      <c r="V341" s="79">
        <f t="shared" si="32"/>
        <v>13824.164133738603</v>
      </c>
      <c r="W341" s="79">
        <f t="shared" si="33"/>
        <v>2073.6246200607902</v>
      </c>
      <c r="X341" s="78">
        <v>225</v>
      </c>
      <c r="Y341" s="78">
        <v>40</v>
      </c>
      <c r="Z341" s="53">
        <f t="shared" si="34"/>
        <v>16162.788753799392</v>
      </c>
      <c r="AA341" s="53">
        <f t="shared" si="35"/>
        <v>14089.164133738603</v>
      </c>
      <c r="AB341" s="65"/>
      <c r="AC341" s="91"/>
    </row>
    <row r="342" spans="1:29">
      <c r="A342" s="71" t="s">
        <v>1508</v>
      </c>
      <c r="B342" s="72"/>
      <c r="C342" s="72"/>
      <c r="D342" s="73" t="s">
        <v>1490</v>
      </c>
      <c r="E342" s="74" t="s">
        <v>1186</v>
      </c>
      <c r="F342" s="73">
        <v>7.2</v>
      </c>
      <c r="G342" s="73" t="s">
        <v>429</v>
      </c>
      <c r="H342" s="73">
        <v>4</v>
      </c>
      <c r="I342" s="73" t="s">
        <v>85</v>
      </c>
      <c r="J342" s="73" t="s">
        <v>1187</v>
      </c>
      <c r="K342" s="73">
        <v>2400</v>
      </c>
      <c r="L342" s="73" t="s">
        <v>109</v>
      </c>
      <c r="M342" s="73">
        <v>281</v>
      </c>
      <c r="N342" s="75">
        <v>386000</v>
      </c>
      <c r="O342" s="75">
        <v>350000</v>
      </c>
      <c r="P342" s="75">
        <v>398782.59</v>
      </c>
      <c r="Q342" s="76">
        <v>65000</v>
      </c>
      <c r="R342" s="77">
        <f t="shared" si="30"/>
        <v>451000</v>
      </c>
      <c r="S342" s="78">
        <f t="shared" si="31"/>
        <v>6854.1033434650462</v>
      </c>
      <c r="T342" s="78">
        <v>1000</v>
      </c>
      <c r="U342" s="78">
        <v>1350</v>
      </c>
      <c r="V342" s="79">
        <f t="shared" si="32"/>
        <v>9204.1033434650453</v>
      </c>
      <c r="W342" s="79">
        <f t="shared" si="33"/>
        <v>1380.6155015197567</v>
      </c>
      <c r="X342" s="78">
        <v>225</v>
      </c>
      <c r="Y342" s="78">
        <v>40</v>
      </c>
      <c r="Z342" s="53">
        <f t="shared" si="34"/>
        <v>10849.718844984802</v>
      </c>
      <c r="AA342" s="53">
        <f t="shared" si="35"/>
        <v>9469.1033434650453</v>
      </c>
      <c r="AB342" s="65"/>
      <c r="AC342" s="91"/>
    </row>
    <row r="343" spans="1:29">
      <c r="A343" s="71" t="s">
        <v>1508</v>
      </c>
      <c r="B343" s="72"/>
      <c r="C343" s="72"/>
      <c r="D343" s="73" t="s">
        <v>1490</v>
      </c>
      <c r="E343" s="74" t="s">
        <v>1188</v>
      </c>
      <c r="F343" s="73">
        <v>7.3</v>
      </c>
      <c r="G343" s="73" t="s">
        <v>429</v>
      </c>
      <c r="H343" s="73">
        <v>4</v>
      </c>
      <c r="I343" s="73" t="s">
        <v>22</v>
      </c>
      <c r="J343" s="73" t="s">
        <v>1189</v>
      </c>
      <c r="K343" s="73">
        <v>2400</v>
      </c>
      <c r="L343" s="73" t="s">
        <v>296</v>
      </c>
      <c r="M343" s="73">
        <v>93</v>
      </c>
      <c r="N343" s="75">
        <v>290000</v>
      </c>
      <c r="O343" s="75">
        <v>280000</v>
      </c>
      <c r="P343" s="75">
        <v>0</v>
      </c>
      <c r="Q343" s="76">
        <v>65000</v>
      </c>
      <c r="R343" s="77">
        <f t="shared" si="30"/>
        <v>355000</v>
      </c>
      <c r="S343" s="78">
        <f t="shared" si="31"/>
        <v>5395.1367781155013</v>
      </c>
      <c r="T343" s="78">
        <v>1000</v>
      </c>
      <c r="U343" s="78">
        <v>1350</v>
      </c>
      <c r="V343" s="79">
        <f t="shared" si="32"/>
        <v>7745.1367781155013</v>
      </c>
      <c r="W343" s="79">
        <f t="shared" si="33"/>
        <v>1161.7705167173251</v>
      </c>
      <c r="X343" s="78">
        <v>225</v>
      </c>
      <c r="Y343" s="78">
        <v>40</v>
      </c>
      <c r="Z343" s="53">
        <f t="shared" si="34"/>
        <v>9171.9072948328267</v>
      </c>
      <c r="AA343" s="53">
        <f t="shared" si="35"/>
        <v>8010.1367781155013</v>
      </c>
      <c r="AB343" s="65"/>
      <c r="AC343" s="91"/>
    </row>
    <row r="344" spans="1:29">
      <c r="A344" s="71" t="s">
        <v>1508</v>
      </c>
      <c r="B344" s="72"/>
      <c r="C344" s="72"/>
      <c r="D344" s="73" t="s">
        <v>1490</v>
      </c>
      <c r="E344" s="74" t="s">
        <v>1190</v>
      </c>
      <c r="F344" s="73">
        <v>8.1</v>
      </c>
      <c r="G344" s="73" t="s">
        <v>429</v>
      </c>
      <c r="H344" s="73">
        <v>4</v>
      </c>
      <c r="I344" s="73" t="s">
        <v>50</v>
      </c>
      <c r="J344" s="73" t="s">
        <v>1191</v>
      </c>
      <c r="K344" s="73">
        <v>2400</v>
      </c>
      <c r="L344" s="73" t="s">
        <v>113</v>
      </c>
      <c r="M344" s="73">
        <v>323</v>
      </c>
      <c r="N344" s="75">
        <v>389500</v>
      </c>
      <c r="O344" s="75">
        <v>300000</v>
      </c>
      <c r="P344" s="75">
        <v>401454.53</v>
      </c>
      <c r="Q344" s="76">
        <v>65000</v>
      </c>
      <c r="R344" s="77">
        <f t="shared" si="30"/>
        <v>454500</v>
      </c>
      <c r="S344" s="78">
        <f t="shared" si="31"/>
        <v>6907.2948328267485</v>
      </c>
      <c r="T344" s="78">
        <v>1000</v>
      </c>
      <c r="U344" s="78">
        <v>1350</v>
      </c>
      <c r="V344" s="79">
        <f t="shared" si="32"/>
        <v>9257.2948328267485</v>
      </c>
      <c r="W344" s="79">
        <f t="shared" si="33"/>
        <v>1388.5942249240122</v>
      </c>
      <c r="X344" s="78">
        <v>225</v>
      </c>
      <c r="Y344" s="78">
        <v>40</v>
      </c>
      <c r="Z344" s="53">
        <f t="shared" si="34"/>
        <v>10910.889057750761</v>
      </c>
      <c r="AA344" s="53">
        <f t="shared" si="35"/>
        <v>9522.2948328267485</v>
      </c>
      <c r="AB344" s="65"/>
      <c r="AC344" s="91"/>
    </row>
    <row r="345" spans="1:29">
      <c r="A345" s="71" t="s">
        <v>1508</v>
      </c>
      <c r="B345" s="72"/>
      <c r="C345" s="72"/>
      <c r="D345" s="73" t="s">
        <v>1490</v>
      </c>
      <c r="E345" s="74" t="s">
        <v>1192</v>
      </c>
      <c r="F345" s="73">
        <v>9.3000000000000007</v>
      </c>
      <c r="G345" s="73" t="s">
        <v>1193</v>
      </c>
      <c r="H345" s="73">
        <v>4</v>
      </c>
      <c r="I345" s="73" t="s">
        <v>30</v>
      </c>
      <c r="J345" s="73" t="s">
        <v>1194</v>
      </c>
      <c r="K345" s="73">
        <v>2400</v>
      </c>
      <c r="L345" s="73" t="s">
        <v>41</v>
      </c>
      <c r="M345" s="73">
        <v>254</v>
      </c>
      <c r="N345" s="75">
        <v>440000</v>
      </c>
      <c r="O345" s="75">
        <v>350000</v>
      </c>
      <c r="P345" s="75">
        <v>563266.68999999994</v>
      </c>
      <c r="Q345" s="76">
        <v>65000</v>
      </c>
      <c r="R345" s="77">
        <f t="shared" si="30"/>
        <v>505000</v>
      </c>
      <c r="S345" s="78">
        <f t="shared" si="31"/>
        <v>7674.7720364741645</v>
      </c>
      <c r="T345" s="78">
        <v>1000</v>
      </c>
      <c r="U345" s="78">
        <v>1350</v>
      </c>
      <c r="V345" s="79">
        <f t="shared" si="32"/>
        <v>10024.772036474165</v>
      </c>
      <c r="W345" s="79">
        <f t="shared" si="33"/>
        <v>1503.7158054711247</v>
      </c>
      <c r="X345" s="78">
        <v>225</v>
      </c>
      <c r="Y345" s="78">
        <v>40</v>
      </c>
      <c r="Z345" s="53">
        <f t="shared" si="34"/>
        <v>11793.487841945291</v>
      </c>
      <c r="AA345" s="53">
        <f t="shared" si="35"/>
        <v>10289.772036474165</v>
      </c>
      <c r="AB345" s="65"/>
      <c r="AC345" s="91"/>
    </row>
    <row r="346" spans="1:29">
      <c r="A346" s="71" t="s">
        <v>1508</v>
      </c>
      <c r="B346" s="72"/>
      <c r="C346" s="72"/>
      <c r="D346" s="73" t="s">
        <v>1489</v>
      </c>
      <c r="E346" s="74" t="s">
        <v>433</v>
      </c>
      <c r="F346" s="73">
        <v>9.11</v>
      </c>
      <c r="G346" s="73" t="s">
        <v>429</v>
      </c>
      <c r="H346" s="73">
        <v>4</v>
      </c>
      <c r="I346" s="73" t="s">
        <v>30</v>
      </c>
      <c r="J346" s="73" t="s">
        <v>434</v>
      </c>
      <c r="K346" s="73">
        <v>2400</v>
      </c>
      <c r="L346" s="73" t="s">
        <v>41</v>
      </c>
      <c r="M346" s="73">
        <v>260</v>
      </c>
      <c r="N346" s="75">
        <v>419000</v>
      </c>
      <c r="O346" s="75">
        <v>340000</v>
      </c>
      <c r="P346" s="75">
        <v>562066.68999999994</v>
      </c>
      <c r="Q346" s="76">
        <v>65000</v>
      </c>
      <c r="R346" s="77">
        <f t="shared" si="30"/>
        <v>484000</v>
      </c>
      <c r="S346" s="78">
        <f t="shared" si="31"/>
        <v>7355.623100303952</v>
      </c>
      <c r="T346" s="78">
        <v>1000</v>
      </c>
      <c r="U346" s="78">
        <v>1350</v>
      </c>
      <c r="V346" s="79">
        <f t="shared" si="32"/>
        <v>9705.623100303952</v>
      </c>
      <c r="W346" s="79">
        <f t="shared" si="33"/>
        <v>1455.8434650455927</v>
      </c>
      <c r="X346" s="78">
        <v>225</v>
      </c>
      <c r="Y346" s="78">
        <v>40</v>
      </c>
      <c r="Z346" s="53">
        <f t="shared" si="34"/>
        <v>11426.466565349545</v>
      </c>
      <c r="AA346" s="53">
        <f t="shared" si="35"/>
        <v>9970.623100303952</v>
      </c>
      <c r="AB346" s="65"/>
      <c r="AC346" s="91"/>
    </row>
    <row r="347" spans="1:29">
      <c r="A347" s="71" t="s">
        <v>1508</v>
      </c>
      <c r="B347" s="72"/>
      <c r="C347" s="72"/>
      <c r="D347" s="73" t="s">
        <v>1489</v>
      </c>
      <c r="E347" s="74" t="s">
        <v>435</v>
      </c>
      <c r="F347" s="73">
        <v>10.6</v>
      </c>
      <c r="G347" s="73" t="s">
        <v>436</v>
      </c>
      <c r="H347" s="73">
        <v>3.5</v>
      </c>
      <c r="I347" s="73" t="s">
        <v>437</v>
      </c>
      <c r="J347" s="73" t="s">
        <v>438</v>
      </c>
      <c r="K347" s="73">
        <v>2400</v>
      </c>
      <c r="L347" s="73" t="s">
        <v>89</v>
      </c>
      <c r="M347" s="73">
        <v>149</v>
      </c>
      <c r="N347" s="75">
        <v>372000</v>
      </c>
      <c r="O347" s="75">
        <v>380000</v>
      </c>
      <c r="P347" s="75">
        <v>490000</v>
      </c>
      <c r="Q347" s="76">
        <v>65000</v>
      </c>
      <c r="R347" s="77">
        <f t="shared" si="30"/>
        <v>437000</v>
      </c>
      <c r="S347" s="78">
        <f t="shared" si="31"/>
        <v>6641.3373860182373</v>
      </c>
      <c r="T347" s="78">
        <v>1000</v>
      </c>
      <c r="U347" s="78">
        <v>1350</v>
      </c>
      <c r="V347" s="79">
        <f t="shared" si="32"/>
        <v>8991.3373860182364</v>
      </c>
      <c r="W347" s="79">
        <f t="shared" si="33"/>
        <v>1348.7006079027353</v>
      </c>
      <c r="X347" s="78">
        <v>225</v>
      </c>
      <c r="Y347" s="78">
        <v>40</v>
      </c>
      <c r="Z347" s="53">
        <f t="shared" si="34"/>
        <v>10605.037993920972</v>
      </c>
      <c r="AA347" s="53">
        <f t="shared" si="35"/>
        <v>9256.3373860182364</v>
      </c>
      <c r="AB347" s="65"/>
      <c r="AC347" s="91"/>
    </row>
    <row r="348" spans="1:29">
      <c r="A348" s="71" t="s">
        <v>1508</v>
      </c>
      <c r="B348" s="72"/>
      <c r="C348" s="72"/>
      <c r="D348" s="73" t="s">
        <v>1490</v>
      </c>
      <c r="E348" s="74" t="s">
        <v>1195</v>
      </c>
      <c r="F348" s="73">
        <v>7.1</v>
      </c>
      <c r="G348" s="73" t="s">
        <v>440</v>
      </c>
      <c r="H348" s="73">
        <v>4</v>
      </c>
      <c r="I348" s="73" t="s">
        <v>30</v>
      </c>
      <c r="J348" s="73" t="s">
        <v>1196</v>
      </c>
      <c r="K348" s="73">
        <v>2350</v>
      </c>
      <c r="L348" s="73" t="s">
        <v>184</v>
      </c>
      <c r="M348" s="73">
        <v>1591</v>
      </c>
      <c r="N348" s="75">
        <v>714000</v>
      </c>
      <c r="O348" s="75">
        <v>300000</v>
      </c>
      <c r="P348" s="75">
        <v>329050</v>
      </c>
      <c r="Q348" s="76">
        <v>65000</v>
      </c>
      <c r="R348" s="77">
        <f t="shared" si="30"/>
        <v>779000</v>
      </c>
      <c r="S348" s="78">
        <f t="shared" si="31"/>
        <v>11838.905775075988</v>
      </c>
      <c r="T348" s="78">
        <v>1000</v>
      </c>
      <c r="U348" s="78">
        <v>1350</v>
      </c>
      <c r="V348" s="79">
        <f t="shared" si="32"/>
        <v>14188.905775075988</v>
      </c>
      <c r="W348" s="79">
        <f t="shared" si="33"/>
        <v>2128.3358662613982</v>
      </c>
      <c r="X348" s="78">
        <v>225</v>
      </c>
      <c r="Y348" s="78">
        <v>40</v>
      </c>
      <c r="Z348" s="53">
        <f t="shared" si="34"/>
        <v>16582.241641337387</v>
      </c>
      <c r="AA348" s="53">
        <f t="shared" si="35"/>
        <v>14453.905775075988</v>
      </c>
      <c r="AB348" s="65"/>
      <c r="AC348" s="91"/>
    </row>
    <row r="349" spans="1:29">
      <c r="A349" s="71" t="s">
        <v>1508</v>
      </c>
      <c r="B349" s="72"/>
      <c r="C349" s="72"/>
      <c r="D349" s="73" t="s">
        <v>1489</v>
      </c>
      <c r="E349" s="74" t="s">
        <v>439</v>
      </c>
      <c r="F349" s="73">
        <v>6.11</v>
      </c>
      <c r="G349" s="73" t="s">
        <v>440</v>
      </c>
      <c r="H349" s="73">
        <v>4</v>
      </c>
      <c r="I349" s="73" t="s">
        <v>99</v>
      </c>
      <c r="J349" s="73" t="s">
        <v>441</v>
      </c>
      <c r="K349" s="73">
        <v>2400</v>
      </c>
      <c r="L349" s="73" t="s">
        <v>37</v>
      </c>
      <c r="M349" s="73">
        <v>1447</v>
      </c>
      <c r="N349" s="75">
        <v>727000</v>
      </c>
      <c r="O349" s="75">
        <v>380000</v>
      </c>
      <c r="P349" s="75">
        <v>397727.28</v>
      </c>
      <c r="Q349" s="76">
        <v>65000</v>
      </c>
      <c r="R349" s="77">
        <f t="shared" si="30"/>
        <v>792000</v>
      </c>
      <c r="S349" s="78">
        <f t="shared" si="31"/>
        <v>12036.474164133739</v>
      </c>
      <c r="T349" s="78">
        <v>1000</v>
      </c>
      <c r="U349" s="78">
        <v>1350</v>
      </c>
      <c r="V349" s="79">
        <f t="shared" si="32"/>
        <v>14386.474164133739</v>
      </c>
      <c r="W349" s="79">
        <f t="shared" si="33"/>
        <v>2157.9711246200609</v>
      </c>
      <c r="X349" s="78">
        <v>225</v>
      </c>
      <c r="Y349" s="78">
        <v>40</v>
      </c>
      <c r="Z349" s="53">
        <f t="shared" si="34"/>
        <v>16809.445288753799</v>
      </c>
      <c r="AA349" s="53">
        <f t="shared" si="35"/>
        <v>14651.474164133739</v>
      </c>
      <c r="AB349" s="65"/>
      <c r="AC349" s="91"/>
    </row>
    <row r="350" spans="1:29">
      <c r="A350" s="71" t="s">
        <v>1508</v>
      </c>
      <c r="B350" s="72"/>
      <c r="C350" s="72"/>
      <c r="D350" s="73" t="s">
        <v>1489</v>
      </c>
      <c r="E350" s="74" t="s">
        <v>442</v>
      </c>
      <c r="F350" s="73">
        <v>7.3</v>
      </c>
      <c r="G350" s="73" t="s">
        <v>443</v>
      </c>
      <c r="H350" s="73">
        <v>4</v>
      </c>
      <c r="I350" s="73" t="s">
        <v>27</v>
      </c>
      <c r="J350" s="73" t="s">
        <v>444</v>
      </c>
      <c r="K350" s="73">
        <v>2400</v>
      </c>
      <c r="L350" s="73" t="s">
        <v>445</v>
      </c>
      <c r="M350" s="73">
        <v>194</v>
      </c>
      <c r="N350" s="75">
        <v>332000</v>
      </c>
      <c r="O350" s="75">
        <v>300000</v>
      </c>
      <c r="P350" s="75">
        <v>340000</v>
      </c>
      <c r="Q350" s="76">
        <v>65000</v>
      </c>
      <c r="R350" s="77">
        <f t="shared" si="30"/>
        <v>397000</v>
      </c>
      <c r="S350" s="78">
        <f t="shared" si="31"/>
        <v>6033.4346504559271</v>
      </c>
      <c r="T350" s="78">
        <v>1000</v>
      </c>
      <c r="U350" s="78">
        <v>1350</v>
      </c>
      <c r="V350" s="79">
        <f t="shared" si="32"/>
        <v>8383.4346504559271</v>
      </c>
      <c r="W350" s="79">
        <f t="shared" si="33"/>
        <v>1257.5151975683891</v>
      </c>
      <c r="X350" s="78">
        <v>225</v>
      </c>
      <c r="Y350" s="78">
        <v>40</v>
      </c>
      <c r="Z350" s="53">
        <f t="shared" si="34"/>
        <v>9905.9498480243165</v>
      </c>
      <c r="AA350" s="53">
        <f t="shared" si="35"/>
        <v>8648.4346504559271</v>
      </c>
      <c r="AB350" s="65"/>
      <c r="AC350" s="91"/>
    </row>
    <row r="351" spans="1:29">
      <c r="A351" s="71" t="s">
        <v>1508</v>
      </c>
      <c r="B351" s="72"/>
      <c r="C351" s="72"/>
      <c r="D351" s="73" t="s">
        <v>1489</v>
      </c>
      <c r="E351" s="74" t="s">
        <v>456</v>
      </c>
      <c r="F351" s="73">
        <v>7.4</v>
      </c>
      <c r="G351" s="73" t="s">
        <v>457</v>
      </c>
      <c r="H351" s="73">
        <v>3.5</v>
      </c>
      <c r="I351" s="73" t="s">
        <v>34</v>
      </c>
      <c r="J351" s="73" t="s">
        <v>458</v>
      </c>
      <c r="K351" s="73">
        <v>1800</v>
      </c>
      <c r="L351" s="73" t="s">
        <v>52</v>
      </c>
      <c r="M351" s="73">
        <v>250</v>
      </c>
      <c r="N351" s="75">
        <v>107500</v>
      </c>
      <c r="O351" s="75">
        <v>100000</v>
      </c>
      <c r="P351" s="75">
        <v>110000</v>
      </c>
      <c r="Q351" s="76">
        <v>65000</v>
      </c>
      <c r="R351" s="77">
        <f t="shared" si="30"/>
        <v>172500</v>
      </c>
      <c r="S351" s="78">
        <f t="shared" si="31"/>
        <v>2621.5805471124622</v>
      </c>
      <c r="T351" s="78">
        <v>1000</v>
      </c>
      <c r="U351" s="78">
        <v>1350</v>
      </c>
      <c r="V351" s="79">
        <f t="shared" si="32"/>
        <v>4971.5805471124622</v>
      </c>
      <c r="W351" s="79">
        <f t="shared" si="33"/>
        <v>745.73708206686933</v>
      </c>
      <c r="X351" s="78">
        <v>225</v>
      </c>
      <c r="Y351" s="78">
        <v>40</v>
      </c>
      <c r="Z351" s="53">
        <f t="shared" si="34"/>
        <v>5982.3176291793316</v>
      </c>
      <c r="AA351" s="53">
        <f t="shared" si="35"/>
        <v>5236.5805471124622</v>
      </c>
      <c r="AB351" s="65"/>
      <c r="AC351" s="91"/>
    </row>
    <row r="352" spans="1:29">
      <c r="A352" s="71" t="s">
        <v>1508</v>
      </c>
      <c r="B352" s="72"/>
      <c r="C352" s="72"/>
      <c r="D352" s="73" t="s">
        <v>1490</v>
      </c>
      <c r="E352" s="74" t="s">
        <v>1211</v>
      </c>
      <c r="F352" s="73">
        <v>6.12</v>
      </c>
      <c r="G352" s="73" t="s">
        <v>454</v>
      </c>
      <c r="H352" s="73">
        <v>4</v>
      </c>
      <c r="I352" s="73" t="s">
        <v>27</v>
      </c>
      <c r="J352" s="73" t="s">
        <v>1212</v>
      </c>
      <c r="K352" s="73">
        <v>2000</v>
      </c>
      <c r="L352" s="73" t="s">
        <v>52</v>
      </c>
      <c r="M352" s="73">
        <v>271</v>
      </c>
      <c r="N352" s="75">
        <v>150000</v>
      </c>
      <c r="O352" s="75">
        <v>100000</v>
      </c>
      <c r="P352" s="75">
        <v>320000</v>
      </c>
      <c r="Q352" s="76">
        <v>65000</v>
      </c>
      <c r="R352" s="77">
        <f t="shared" si="30"/>
        <v>215000</v>
      </c>
      <c r="S352" s="78">
        <f t="shared" si="31"/>
        <v>3267.4772036474164</v>
      </c>
      <c r="T352" s="78">
        <v>1000</v>
      </c>
      <c r="U352" s="78">
        <v>1350</v>
      </c>
      <c r="V352" s="79">
        <f t="shared" si="32"/>
        <v>5617.4772036474169</v>
      </c>
      <c r="W352" s="79">
        <f t="shared" si="33"/>
        <v>842.62158054711256</v>
      </c>
      <c r="X352" s="78">
        <v>225</v>
      </c>
      <c r="Y352" s="78">
        <v>40</v>
      </c>
      <c r="Z352" s="53">
        <f t="shared" si="34"/>
        <v>6725.0987841945298</v>
      </c>
      <c r="AA352" s="53">
        <f t="shared" si="35"/>
        <v>5882.4772036474169</v>
      </c>
      <c r="AB352" s="65"/>
      <c r="AC352" s="91"/>
    </row>
    <row r="353" spans="1:29">
      <c r="A353" s="71" t="s">
        <v>1508</v>
      </c>
      <c r="B353" s="72"/>
      <c r="C353" s="72"/>
      <c r="D353" s="73" t="s">
        <v>1489</v>
      </c>
      <c r="E353" s="74" t="s">
        <v>465</v>
      </c>
      <c r="F353" s="73">
        <v>8.6999999999999993</v>
      </c>
      <c r="G353" s="73" t="s">
        <v>454</v>
      </c>
      <c r="H353" s="73">
        <v>3.5</v>
      </c>
      <c r="I353" s="73" t="s">
        <v>30</v>
      </c>
      <c r="J353" s="73" t="s">
        <v>466</v>
      </c>
      <c r="K353" s="73">
        <v>2000</v>
      </c>
      <c r="L353" s="73" t="s">
        <v>58</v>
      </c>
      <c r="M353" s="73">
        <v>960</v>
      </c>
      <c r="N353" s="75">
        <v>453000</v>
      </c>
      <c r="O353" s="75">
        <v>250000</v>
      </c>
      <c r="P353" s="75">
        <v>184954.55</v>
      </c>
      <c r="Q353" s="76">
        <v>65000</v>
      </c>
      <c r="R353" s="77">
        <f t="shared" si="30"/>
        <v>518000</v>
      </c>
      <c r="S353" s="78">
        <f t="shared" si="31"/>
        <v>7872.3404255319156</v>
      </c>
      <c r="T353" s="78">
        <v>1000</v>
      </c>
      <c r="U353" s="78">
        <v>1350</v>
      </c>
      <c r="V353" s="79">
        <f t="shared" si="32"/>
        <v>10222.340425531915</v>
      </c>
      <c r="W353" s="79">
        <f t="shared" si="33"/>
        <v>1533.3510638297871</v>
      </c>
      <c r="X353" s="78">
        <v>225</v>
      </c>
      <c r="Y353" s="78">
        <v>40</v>
      </c>
      <c r="Z353" s="53">
        <f t="shared" si="34"/>
        <v>12020.691489361701</v>
      </c>
      <c r="AA353" s="53">
        <f t="shared" si="35"/>
        <v>10487.340425531915</v>
      </c>
      <c r="AB353" s="65"/>
      <c r="AC353" s="91"/>
    </row>
    <row r="354" spans="1:29">
      <c r="A354" s="71" t="s">
        <v>1508</v>
      </c>
      <c r="B354" s="72"/>
      <c r="C354" s="72"/>
      <c r="D354" s="73" t="s">
        <v>1490</v>
      </c>
      <c r="E354" s="74" t="s">
        <v>1213</v>
      </c>
      <c r="F354" s="73">
        <v>8.8000000000000007</v>
      </c>
      <c r="G354" s="73" t="s">
        <v>468</v>
      </c>
      <c r="H354" s="73">
        <v>4</v>
      </c>
      <c r="I354" s="73" t="s">
        <v>234</v>
      </c>
      <c r="J354" s="73" t="s">
        <v>1214</v>
      </c>
      <c r="K354" s="73">
        <v>2000</v>
      </c>
      <c r="L354" s="73" t="s">
        <v>212</v>
      </c>
      <c r="M354" s="73">
        <v>95</v>
      </c>
      <c r="N354" s="75">
        <v>256500</v>
      </c>
      <c r="O354" s="75">
        <v>237000</v>
      </c>
      <c r="P354" s="75">
        <v>0</v>
      </c>
      <c r="Q354" s="76">
        <v>65000</v>
      </c>
      <c r="R354" s="77">
        <f t="shared" si="30"/>
        <v>321500</v>
      </c>
      <c r="S354" s="78">
        <f t="shared" si="31"/>
        <v>4886.0182370820667</v>
      </c>
      <c r="T354" s="78">
        <v>1000</v>
      </c>
      <c r="U354" s="78">
        <v>1350</v>
      </c>
      <c r="V354" s="79">
        <f t="shared" si="32"/>
        <v>7236.0182370820667</v>
      </c>
      <c r="W354" s="79">
        <f t="shared" si="33"/>
        <v>1085.40273556231</v>
      </c>
      <c r="X354" s="78">
        <v>225</v>
      </c>
      <c r="Y354" s="78">
        <v>40</v>
      </c>
      <c r="Z354" s="53">
        <f t="shared" si="34"/>
        <v>8586.4209726443769</v>
      </c>
      <c r="AA354" s="53">
        <f t="shared" si="35"/>
        <v>7501.0182370820667</v>
      </c>
      <c r="AB354" s="65"/>
      <c r="AC354" s="91"/>
    </row>
    <row r="355" spans="1:29">
      <c r="A355" s="71" t="s">
        <v>1508</v>
      </c>
      <c r="B355" s="72"/>
      <c r="C355" s="72"/>
      <c r="D355" s="73" t="s">
        <v>1489</v>
      </c>
      <c r="E355" s="74" t="s">
        <v>470</v>
      </c>
      <c r="F355" s="73">
        <v>10.7</v>
      </c>
      <c r="G355" s="73" t="s">
        <v>84</v>
      </c>
      <c r="H355" s="73">
        <v>4</v>
      </c>
      <c r="I355" s="73" t="s">
        <v>34</v>
      </c>
      <c r="J355" s="73" t="s">
        <v>471</v>
      </c>
      <c r="K355" s="73">
        <v>1500</v>
      </c>
      <c r="L355" s="73" t="s">
        <v>41</v>
      </c>
      <c r="M355" s="73">
        <v>306</v>
      </c>
      <c r="N355" s="75">
        <v>125500</v>
      </c>
      <c r="O355" s="75">
        <v>100000</v>
      </c>
      <c r="P355" s="75">
        <v>147000</v>
      </c>
      <c r="Q355" s="76">
        <v>65000</v>
      </c>
      <c r="R355" s="77">
        <f t="shared" si="30"/>
        <v>190500</v>
      </c>
      <c r="S355" s="78">
        <f t="shared" si="31"/>
        <v>2895.1367781155018</v>
      </c>
      <c r="T355" s="78">
        <v>1000</v>
      </c>
      <c r="U355" s="78">
        <v>1350</v>
      </c>
      <c r="V355" s="79">
        <f t="shared" si="32"/>
        <v>5245.1367781155022</v>
      </c>
      <c r="W355" s="79">
        <f t="shared" si="33"/>
        <v>786.77051671732534</v>
      </c>
      <c r="X355" s="78">
        <v>225</v>
      </c>
      <c r="Y355" s="78">
        <v>40</v>
      </c>
      <c r="Z355" s="53">
        <f t="shared" si="34"/>
        <v>6296.9072948328276</v>
      </c>
      <c r="AA355" s="53">
        <f t="shared" si="35"/>
        <v>5510.1367781155022</v>
      </c>
      <c r="AB355" s="65"/>
      <c r="AC355" s="91"/>
    </row>
    <row r="356" spans="1:29">
      <c r="A356" s="71" t="s">
        <v>1508</v>
      </c>
      <c r="B356" s="72"/>
      <c r="C356" s="72"/>
      <c r="D356" s="73" t="s">
        <v>1489</v>
      </c>
      <c r="E356" s="74" t="s">
        <v>475</v>
      </c>
      <c r="F356" s="73">
        <v>10.199999999999999</v>
      </c>
      <c r="G356" s="73" t="s">
        <v>476</v>
      </c>
      <c r="H356" s="73">
        <v>4.5</v>
      </c>
      <c r="I356" s="73" t="s">
        <v>405</v>
      </c>
      <c r="J356" s="73" t="s">
        <v>477</v>
      </c>
      <c r="K356" s="73">
        <v>1300</v>
      </c>
      <c r="L356" s="73" t="s">
        <v>478</v>
      </c>
      <c r="M356" s="73">
        <v>169</v>
      </c>
      <c r="N356" s="75">
        <v>252000</v>
      </c>
      <c r="O356" s="75">
        <v>170000</v>
      </c>
      <c r="P356" s="75">
        <v>130000</v>
      </c>
      <c r="Q356" s="76">
        <v>65000</v>
      </c>
      <c r="R356" s="77">
        <f t="shared" si="30"/>
        <v>317000</v>
      </c>
      <c r="S356" s="78">
        <f t="shared" si="31"/>
        <v>4817.6291793313076</v>
      </c>
      <c r="T356" s="78">
        <v>1000</v>
      </c>
      <c r="U356" s="78">
        <v>1350</v>
      </c>
      <c r="V356" s="79">
        <f t="shared" si="32"/>
        <v>7167.6291793313076</v>
      </c>
      <c r="W356" s="79">
        <f t="shared" si="33"/>
        <v>1075.144376899696</v>
      </c>
      <c r="X356" s="78">
        <v>225</v>
      </c>
      <c r="Y356" s="78">
        <v>40</v>
      </c>
      <c r="Z356" s="53">
        <f t="shared" si="34"/>
        <v>8507.7735562310045</v>
      </c>
      <c r="AA356" s="53">
        <f t="shared" si="35"/>
        <v>7432.6291793313076</v>
      </c>
      <c r="AB356" s="65"/>
      <c r="AC356" s="91"/>
    </row>
    <row r="357" spans="1:29">
      <c r="A357" s="71" t="s">
        <v>1508</v>
      </c>
      <c r="B357" s="72"/>
      <c r="C357" s="72"/>
      <c r="D357" s="73" t="s">
        <v>1490</v>
      </c>
      <c r="E357" s="74" t="s">
        <v>1222</v>
      </c>
      <c r="F357" s="73">
        <v>6.8</v>
      </c>
      <c r="G357" s="73" t="s">
        <v>1223</v>
      </c>
      <c r="H357" s="73">
        <v>3.5</v>
      </c>
      <c r="I357" s="73" t="s">
        <v>34</v>
      </c>
      <c r="J357" s="73" t="s">
        <v>1224</v>
      </c>
      <c r="K357" s="73">
        <v>1300</v>
      </c>
      <c r="L357" s="73" t="s">
        <v>57</v>
      </c>
      <c r="M357" s="73">
        <v>52</v>
      </c>
      <c r="N357" s="75">
        <v>93000</v>
      </c>
      <c r="O357" s="75">
        <v>120000</v>
      </c>
      <c r="P357" s="75">
        <v>0</v>
      </c>
      <c r="Q357" s="76">
        <v>65000</v>
      </c>
      <c r="R357" s="77">
        <f t="shared" si="30"/>
        <v>158000</v>
      </c>
      <c r="S357" s="78">
        <f t="shared" si="31"/>
        <v>2401.2158054711249</v>
      </c>
      <c r="T357" s="78">
        <v>1000</v>
      </c>
      <c r="U357" s="78">
        <v>1350</v>
      </c>
      <c r="V357" s="79">
        <f t="shared" si="32"/>
        <v>4751.2158054711253</v>
      </c>
      <c r="W357" s="79">
        <f t="shared" si="33"/>
        <v>712.68237082066878</v>
      </c>
      <c r="X357" s="78">
        <v>225</v>
      </c>
      <c r="Y357" s="78">
        <v>40</v>
      </c>
      <c r="Z357" s="53">
        <f t="shared" si="34"/>
        <v>5728.8981762917938</v>
      </c>
      <c r="AA357" s="53">
        <f t="shared" si="35"/>
        <v>5016.2158054711253</v>
      </c>
      <c r="AB357" s="65"/>
      <c r="AC357" s="91"/>
    </row>
    <row r="358" spans="1:29">
      <c r="A358" s="71" t="s">
        <v>1508</v>
      </c>
      <c r="B358" s="72"/>
      <c r="C358" s="72"/>
      <c r="D358" s="73" t="s">
        <v>1490</v>
      </c>
      <c r="E358" s="74" t="s">
        <v>1225</v>
      </c>
      <c r="F358" s="73">
        <v>7.3</v>
      </c>
      <c r="G358" s="73" t="s">
        <v>301</v>
      </c>
      <c r="H358" s="73">
        <v>4</v>
      </c>
      <c r="I358" s="73" t="s">
        <v>50</v>
      </c>
      <c r="J358" s="73" t="s">
        <v>1226</v>
      </c>
      <c r="K358" s="73">
        <v>1300</v>
      </c>
      <c r="L358" s="73" t="s">
        <v>82</v>
      </c>
      <c r="M358" s="73">
        <v>67</v>
      </c>
      <c r="N358" s="75">
        <v>89000</v>
      </c>
      <c r="O358" s="75">
        <v>100000</v>
      </c>
      <c r="P358" s="75">
        <v>0</v>
      </c>
      <c r="Q358" s="76">
        <v>65000</v>
      </c>
      <c r="R358" s="77">
        <f t="shared" si="30"/>
        <v>154000</v>
      </c>
      <c r="S358" s="78">
        <f t="shared" si="31"/>
        <v>2340.4255319148938</v>
      </c>
      <c r="T358" s="78">
        <v>1000</v>
      </c>
      <c r="U358" s="78">
        <v>1350</v>
      </c>
      <c r="V358" s="79">
        <f t="shared" si="32"/>
        <v>4690.4255319148942</v>
      </c>
      <c r="W358" s="79">
        <f t="shared" si="33"/>
        <v>703.56382978723411</v>
      </c>
      <c r="X358" s="78">
        <v>225</v>
      </c>
      <c r="Y358" s="78">
        <v>40</v>
      </c>
      <c r="Z358" s="53">
        <f t="shared" si="34"/>
        <v>5658.989361702128</v>
      </c>
      <c r="AA358" s="53">
        <f t="shared" si="35"/>
        <v>4955.4255319148942</v>
      </c>
      <c r="AB358" s="65"/>
      <c r="AC358" s="91"/>
    </row>
    <row r="359" spans="1:29">
      <c r="A359" s="71" t="s">
        <v>1508</v>
      </c>
      <c r="B359" s="72"/>
      <c r="C359" s="72"/>
      <c r="D359" s="73" t="s">
        <v>1490</v>
      </c>
      <c r="E359" s="74" t="s">
        <v>1227</v>
      </c>
      <c r="F359" s="73">
        <v>7.4</v>
      </c>
      <c r="G359" s="73" t="s">
        <v>301</v>
      </c>
      <c r="H359" s="73">
        <v>4</v>
      </c>
      <c r="I359" s="73" t="s">
        <v>30</v>
      </c>
      <c r="J359" s="73" t="s">
        <v>1228</v>
      </c>
      <c r="K359" s="73">
        <v>1300</v>
      </c>
      <c r="L359" s="73" t="s">
        <v>82</v>
      </c>
      <c r="M359" s="73">
        <v>60</v>
      </c>
      <c r="N359" s="75">
        <v>83000</v>
      </c>
      <c r="O359" s="75">
        <v>110000</v>
      </c>
      <c r="P359" s="75">
        <v>79476.19</v>
      </c>
      <c r="Q359" s="76">
        <v>65000</v>
      </c>
      <c r="R359" s="77">
        <f t="shared" si="30"/>
        <v>148000</v>
      </c>
      <c r="S359" s="78">
        <f t="shared" si="31"/>
        <v>2249.2401215805471</v>
      </c>
      <c r="T359" s="78">
        <v>1000</v>
      </c>
      <c r="U359" s="78">
        <v>1350</v>
      </c>
      <c r="V359" s="79">
        <f t="shared" si="32"/>
        <v>4599.2401215805476</v>
      </c>
      <c r="W359" s="79">
        <f t="shared" si="33"/>
        <v>689.88601823708211</v>
      </c>
      <c r="X359" s="78">
        <v>225</v>
      </c>
      <c r="Y359" s="78">
        <v>40</v>
      </c>
      <c r="Z359" s="53">
        <f t="shared" si="34"/>
        <v>5554.1261398176293</v>
      </c>
      <c r="AA359" s="53">
        <f t="shared" si="35"/>
        <v>4864.2401215805476</v>
      </c>
      <c r="AB359" s="65"/>
      <c r="AC359" s="91"/>
    </row>
    <row r="360" spans="1:29">
      <c r="A360" s="71" t="s">
        <v>1508</v>
      </c>
      <c r="B360" s="72"/>
      <c r="C360" s="72"/>
      <c r="D360" s="73" t="s">
        <v>1489</v>
      </c>
      <c r="E360" s="74" t="s">
        <v>479</v>
      </c>
      <c r="F360" s="73">
        <v>8.6999999999999993</v>
      </c>
      <c r="G360" s="73" t="s">
        <v>301</v>
      </c>
      <c r="H360" s="73">
        <v>3.5</v>
      </c>
      <c r="I360" s="73" t="s">
        <v>30</v>
      </c>
      <c r="J360" s="73" t="s">
        <v>480</v>
      </c>
      <c r="K360" s="73">
        <v>1300</v>
      </c>
      <c r="L360" s="73" t="s">
        <v>184</v>
      </c>
      <c r="M360" s="73">
        <v>1503</v>
      </c>
      <c r="N360" s="75">
        <v>284000</v>
      </c>
      <c r="O360" s="75">
        <v>100000</v>
      </c>
      <c r="P360" s="75">
        <v>113739.13</v>
      </c>
      <c r="Q360" s="76">
        <v>65000</v>
      </c>
      <c r="R360" s="77">
        <f t="shared" si="30"/>
        <v>349000</v>
      </c>
      <c r="S360" s="78">
        <f t="shared" si="31"/>
        <v>5303.9513677811556</v>
      </c>
      <c r="T360" s="78">
        <v>1000</v>
      </c>
      <c r="U360" s="78">
        <v>1350</v>
      </c>
      <c r="V360" s="79">
        <f t="shared" si="32"/>
        <v>7653.9513677811556</v>
      </c>
      <c r="W360" s="79">
        <f t="shared" si="33"/>
        <v>1148.0927051671733</v>
      </c>
      <c r="X360" s="78">
        <v>225</v>
      </c>
      <c r="Y360" s="78">
        <v>40</v>
      </c>
      <c r="Z360" s="53">
        <f t="shared" si="34"/>
        <v>9067.0440729483289</v>
      </c>
      <c r="AA360" s="53">
        <f t="shared" si="35"/>
        <v>7918.9513677811556</v>
      </c>
      <c r="AB360" s="65"/>
      <c r="AC360" s="91"/>
    </row>
    <row r="361" spans="1:29">
      <c r="A361" s="71" t="s">
        <v>1508</v>
      </c>
      <c r="B361" s="72"/>
      <c r="C361" s="72"/>
      <c r="D361" s="73" t="s">
        <v>1490</v>
      </c>
      <c r="E361" s="74" t="s">
        <v>1232</v>
      </c>
      <c r="F361" s="73">
        <v>7.4</v>
      </c>
      <c r="G361" s="73" t="s">
        <v>1233</v>
      </c>
      <c r="H361" s="73">
        <v>4</v>
      </c>
      <c r="I361" s="73" t="s">
        <v>50</v>
      </c>
      <c r="J361" s="73" t="s">
        <v>1234</v>
      </c>
      <c r="K361" s="73">
        <v>2000</v>
      </c>
      <c r="L361" s="73" t="s">
        <v>37</v>
      </c>
      <c r="M361" s="73">
        <v>540</v>
      </c>
      <c r="N361" s="75">
        <v>187000</v>
      </c>
      <c r="O361" s="75">
        <v>40000</v>
      </c>
      <c r="P361" s="75">
        <v>167720</v>
      </c>
      <c r="Q361" s="76">
        <v>65000</v>
      </c>
      <c r="R361" s="77">
        <f t="shared" si="30"/>
        <v>252000</v>
      </c>
      <c r="S361" s="78">
        <f t="shared" si="31"/>
        <v>3829.7872340425533</v>
      </c>
      <c r="T361" s="78">
        <v>1000</v>
      </c>
      <c r="U361" s="78">
        <v>1350</v>
      </c>
      <c r="V361" s="79">
        <f t="shared" si="32"/>
        <v>6179.7872340425529</v>
      </c>
      <c r="W361" s="79">
        <f t="shared" si="33"/>
        <v>926.96808510638289</v>
      </c>
      <c r="X361" s="78">
        <v>225</v>
      </c>
      <c r="Y361" s="78">
        <v>40</v>
      </c>
      <c r="Z361" s="53">
        <f t="shared" si="34"/>
        <v>7371.755319148936</v>
      </c>
      <c r="AA361" s="53">
        <f t="shared" si="35"/>
        <v>6444.7872340425529</v>
      </c>
      <c r="AB361" s="65"/>
      <c r="AC361" s="91"/>
    </row>
    <row r="362" spans="1:29">
      <c r="A362" s="71" t="s">
        <v>1508</v>
      </c>
      <c r="B362" s="72"/>
      <c r="C362" s="72"/>
      <c r="D362" s="73" t="s">
        <v>1490</v>
      </c>
      <c r="E362" s="74" t="s">
        <v>1235</v>
      </c>
      <c r="F362" s="73">
        <v>8.1999999999999993</v>
      </c>
      <c r="G362" s="73" t="s">
        <v>484</v>
      </c>
      <c r="H362" s="73">
        <v>4</v>
      </c>
      <c r="I362" s="73" t="s">
        <v>30</v>
      </c>
      <c r="J362" s="73" t="s">
        <v>1236</v>
      </c>
      <c r="K362" s="73">
        <v>2000</v>
      </c>
      <c r="L362" s="73" t="s">
        <v>52</v>
      </c>
      <c r="M362" s="73">
        <v>253</v>
      </c>
      <c r="N362" s="75">
        <v>328000</v>
      </c>
      <c r="O362" s="75">
        <v>290000</v>
      </c>
      <c r="P362" s="75">
        <v>690000</v>
      </c>
      <c r="Q362" s="76">
        <v>65000</v>
      </c>
      <c r="R362" s="77">
        <f t="shared" si="30"/>
        <v>393000</v>
      </c>
      <c r="S362" s="78">
        <f t="shared" si="31"/>
        <v>5972.644376899696</v>
      </c>
      <c r="T362" s="78">
        <v>1000</v>
      </c>
      <c r="U362" s="78">
        <v>1350</v>
      </c>
      <c r="V362" s="79">
        <f t="shared" si="32"/>
        <v>8322.644376899696</v>
      </c>
      <c r="W362" s="79">
        <f t="shared" si="33"/>
        <v>1248.3966565349544</v>
      </c>
      <c r="X362" s="78">
        <v>225</v>
      </c>
      <c r="Y362" s="78">
        <v>40</v>
      </c>
      <c r="Z362" s="53">
        <f t="shared" si="34"/>
        <v>9836.0410334346507</v>
      </c>
      <c r="AA362" s="53">
        <f t="shared" si="35"/>
        <v>8587.644376899696</v>
      </c>
      <c r="AB362" s="65"/>
      <c r="AC362" s="91"/>
    </row>
    <row r="363" spans="1:29">
      <c r="A363" s="71" t="s">
        <v>1508</v>
      </c>
      <c r="B363" s="72"/>
      <c r="C363" s="72"/>
      <c r="D363" s="73" t="s">
        <v>1489</v>
      </c>
      <c r="E363" s="74" t="s">
        <v>485</v>
      </c>
      <c r="F363" s="73">
        <v>8.1999999999999993</v>
      </c>
      <c r="G363" s="73" t="s">
        <v>486</v>
      </c>
      <c r="H363" s="73">
        <v>4</v>
      </c>
      <c r="I363" s="73" t="s">
        <v>30</v>
      </c>
      <c r="J363" s="73" t="s">
        <v>487</v>
      </c>
      <c r="K363" s="73">
        <v>2000</v>
      </c>
      <c r="L363" s="73" t="s">
        <v>41</v>
      </c>
      <c r="M363" s="73">
        <v>268</v>
      </c>
      <c r="N363" s="75">
        <v>299000</v>
      </c>
      <c r="O363" s="75">
        <v>200000</v>
      </c>
      <c r="P363" s="75">
        <v>307840</v>
      </c>
      <c r="Q363" s="76">
        <v>65000</v>
      </c>
      <c r="R363" s="77">
        <f t="shared" si="30"/>
        <v>364000</v>
      </c>
      <c r="S363" s="78">
        <f t="shared" si="31"/>
        <v>5531.9148936170213</v>
      </c>
      <c r="T363" s="78">
        <v>1000</v>
      </c>
      <c r="U363" s="78">
        <v>1350</v>
      </c>
      <c r="V363" s="79">
        <f t="shared" si="32"/>
        <v>7881.9148936170213</v>
      </c>
      <c r="W363" s="79">
        <f t="shared" si="33"/>
        <v>1182.2872340425531</v>
      </c>
      <c r="X363" s="78">
        <v>225</v>
      </c>
      <c r="Y363" s="78">
        <v>40</v>
      </c>
      <c r="Z363" s="53">
        <f t="shared" si="34"/>
        <v>9329.2021276595751</v>
      </c>
      <c r="AA363" s="53">
        <f t="shared" si="35"/>
        <v>8146.9148936170213</v>
      </c>
      <c r="AB363" s="65"/>
      <c r="AC363" s="91"/>
    </row>
    <row r="364" spans="1:29">
      <c r="A364" s="71" t="s">
        <v>1508</v>
      </c>
      <c r="B364" s="72"/>
      <c r="C364" s="72"/>
      <c r="D364" s="73" t="s">
        <v>1490</v>
      </c>
      <c r="E364" s="74" t="s">
        <v>1237</v>
      </c>
      <c r="F364" s="73">
        <v>8.8000000000000007</v>
      </c>
      <c r="G364" s="73" t="s">
        <v>1238</v>
      </c>
      <c r="H364" s="73">
        <v>4</v>
      </c>
      <c r="I364" s="73" t="s">
        <v>30</v>
      </c>
      <c r="J364" s="73" t="s">
        <v>1239</v>
      </c>
      <c r="K364" s="73">
        <v>2000</v>
      </c>
      <c r="L364" s="73" t="s">
        <v>266</v>
      </c>
      <c r="M364" s="73">
        <v>309</v>
      </c>
      <c r="N364" s="75">
        <v>319000</v>
      </c>
      <c r="O364" s="75">
        <v>100000</v>
      </c>
      <c r="P364" s="75">
        <v>307840</v>
      </c>
      <c r="Q364" s="76">
        <v>65000</v>
      </c>
      <c r="R364" s="77">
        <f t="shared" si="30"/>
        <v>384000</v>
      </c>
      <c r="S364" s="78">
        <f t="shared" si="31"/>
        <v>5835.8662613981769</v>
      </c>
      <c r="T364" s="78">
        <v>1000</v>
      </c>
      <c r="U364" s="78">
        <v>1350</v>
      </c>
      <c r="V364" s="79">
        <f t="shared" si="32"/>
        <v>8185.8662613981769</v>
      </c>
      <c r="W364" s="79">
        <f t="shared" si="33"/>
        <v>1227.8799392097264</v>
      </c>
      <c r="X364" s="78">
        <v>225</v>
      </c>
      <c r="Y364" s="78">
        <v>40</v>
      </c>
      <c r="Z364" s="53">
        <f t="shared" si="34"/>
        <v>9678.746200607904</v>
      </c>
      <c r="AA364" s="53">
        <f t="shared" si="35"/>
        <v>8450.866261398176</v>
      </c>
      <c r="AB364" s="65"/>
      <c r="AC364" s="91"/>
    </row>
    <row r="365" spans="1:29">
      <c r="A365" s="71" t="s">
        <v>1508</v>
      </c>
      <c r="B365" s="72"/>
      <c r="C365" s="72"/>
      <c r="D365" s="73" t="s">
        <v>1489</v>
      </c>
      <c r="E365" s="74" t="s">
        <v>489</v>
      </c>
      <c r="F365" s="73">
        <v>10.9</v>
      </c>
      <c r="G365" s="73" t="s">
        <v>490</v>
      </c>
      <c r="H365" s="73">
        <v>3.5</v>
      </c>
      <c r="I365" s="73" t="s">
        <v>30</v>
      </c>
      <c r="J365" s="73" t="s">
        <v>491</v>
      </c>
      <c r="K365" s="73">
        <v>2000</v>
      </c>
      <c r="L365" s="73" t="s">
        <v>36</v>
      </c>
      <c r="M365" s="73">
        <v>362</v>
      </c>
      <c r="N365" s="75">
        <v>503800</v>
      </c>
      <c r="O365" s="75">
        <v>350000</v>
      </c>
      <c r="P365" s="75">
        <v>513222.22</v>
      </c>
      <c r="Q365" s="76">
        <v>65000</v>
      </c>
      <c r="R365" s="77">
        <f t="shared" si="30"/>
        <v>568800</v>
      </c>
      <c r="S365" s="78">
        <f t="shared" si="31"/>
        <v>8644.3768996960498</v>
      </c>
      <c r="T365" s="78">
        <v>1000</v>
      </c>
      <c r="U365" s="78">
        <v>1350</v>
      </c>
      <c r="V365" s="79">
        <f t="shared" si="32"/>
        <v>10994.37689969605</v>
      </c>
      <c r="W365" s="79">
        <f t="shared" si="33"/>
        <v>1649.1565349544073</v>
      </c>
      <c r="X365" s="78">
        <v>225</v>
      </c>
      <c r="Y365" s="78">
        <v>40</v>
      </c>
      <c r="Z365" s="53">
        <f t="shared" si="34"/>
        <v>12908.533434650457</v>
      </c>
      <c r="AA365" s="53">
        <f t="shared" si="35"/>
        <v>11259.37689969605</v>
      </c>
      <c r="AB365" s="65"/>
      <c r="AC365" s="91"/>
    </row>
    <row r="366" spans="1:29">
      <c r="A366" s="71" t="s">
        <v>1508</v>
      </c>
      <c r="B366" s="72"/>
      <c r="C366" s="72"/>
      <c r="D366" s="73" t="s">
        <v>1489</v>
      </c>
      <c r="E366" s="74" t="s">
        <v>495</v>
      </c>
      <c r="F366" s="73">
        <v>12.9</v>
      </c>
      <c r="G366" s="73" t="s">
        <v>484</v>
      </c>
      <c r="H366" s="73">
        <v>3.5</v>
      </c>
      <c r="I366" s="73" t="s">
        <v>34</v>
      </c>
      <c r="J366" s="73" t="s">
        <v>496</v>
      </c>
      <c r="K366" s="73">
        <v>2000</v>
      </c>
      <c r="L366" s="73" t="s">
        <v>497</v>
      </c>
      <c r="M366" s="73">
        <v>218</v>
      </c>
      <c r="N366" s="75">
        <v>828000</v>
      </c>
      <c r="O366" s="75">
        <v>850000</v>
      </c>
      <c r="P366" s="75">
        <v>920000</v>
      </c>
      <c r="Q366" s="76">
        <v>65000</v>
      </c>
      <c r="R366" s="77">
        <f t="shared" si="30"/>
        <v>893000</v>
      </c>
      <c r="S366" s="78">
        <f t="shared" si="31"/>
        <v>13571.428571428572</v>
      </c>
      <c r="T366" s="78">
        <v>1000</v>
      </c>
      <c r="U366" s="78">
        <v>1350</v>
      </c>
      <c r="V366" s="79">
        <f t="shared" si="32"/>
        <v>15921.428571428572</v>
      </c>
      <c r="W366" s="79">
        <f t="shared" si="33"/>
        <v>2388.2142857142858</v>
      </c>
      <c r="X366" s="78">
        <v>225</v>
      </c>
      <c r="Y366" s="78">
        <v>40</v>
      </c>
      <c r="Z366" s="53">
        <f t="shared" si="34"/>
        <v>18574.642857142859</v>
      </c>
      <c r="AA366" s="53">
        <f t="shared" si="35"/>
        <v>16186.428571428572</v>
      </c>
      <c r="AB366" s="65"/>
      <c r="AC366" s="91"/>
    </row>
    <row r="367" spans="1:29">
      <c r="A367" s="71" t="s">
        <v>1508</v>
      </c>
      <c r="B367" s="72"/>
      <c r="C367" s="72"/>
      <c r="D367" s="73" t="s">
        <v>1490</v>
      </c>
      <c r="E367" s="74" t="s">
        <v>1242</v>
      </c>
      <c r="F367" s="73">
        <v>10.7</v>
      </c>
      <c r="G367" s="73" t="s">
        <v>1243</v>
      </c>
      <c r="H367" s="73">
        <v>4</v>
      </c>
      <c r="I367" s="73" t="s">
        <v>34</v>
      </c>
      <c r="J367" s="73" t="s">
        <v>1244</v>
      </c>
      <c r="K367" s="73">
        <v>1800</v>
      </c>
      <c r="L367" s="73" t="s">
        <v>41</v>
      </c>
      <c r="M367" s="73">
        <v>248</v>
      </c>
      <c r="N367" s="75">
        <v>119000</v>
      </c>
      <c r="O367" s="75">
        <v>100000</v>
      </c>
      <c r="P367" s="75">
        <v>92900</v>
      </c>
      <c r="Q367" s="76">
        <v>65000</v>
      </c>
      <c r="R367" s="77">
        <f t="shared" si="30"/>
        <v>184000</v>
      </c>
      <c r="S367" s="78">
        <f t="shared" si="31"/>
        <v>2796.3525835866262</v>
      </c>
      <c r="T367" s="78">
        <v>1000</v>
      </c>
      <c r="U367" s="78">
        <v>1350</v>
      </c>
      <c r="V367" s="79">
        <f t="shared" si="32"/>
        <v>5146.3525835866258</v>
      </c>
      <c r="W367" s="79">
        <f t="shared" si="33"/>
        <v>771.95288753799389</v>
      </c>
      <c r="X367" s="78">
        <v>225</v>
      </c>
      <c r="Y367" s="78">
        <v>40</v>
      </c>
      <c r="Z367" s="53">
        <f t="shared" si="34"/>
        <v>6183.3054711246195</v>
      </c>
      <c r="AA367" s="53">
        <f t="shared" si="35"/>
        <v>5411.3525835866258</v>
      </c>
      <c r="AB367" s="65"/>
      <c r="AC367" s="91"/>
    </row>
    <row r="368" spans="1:29">
      <c r="A368" s="71" t="s">
        <v>1508</v>
      </c>
      <c r="B368" s="72"/>
      <c r="C368" s="72"/>
      <c r="D368" s="73" t="s">
        <v>1490</v>
      </c>
      <c r="E368" s="74" t="s">
        <v>1245</v>
      </c>
      <c r="F368" s="73">
        <v>6.7</v>
      </c>
      <c r="G368" s="73" t="s">
        <v>1246</v>
      </c>
      <c r="H368" s="73">
        <v>3.5</v>
      </c>
      <c r="I368" s="73" t="s">
        <v>34</v>
      </c>
      <c r="J368" s="73" t="s">
        <v>1247</v>
      </c>
      <c r="K368" s="73">
        <v>2000</v>
      </c>
      <c r="L368" s="73" t="s">
        <v>147</v>
      </c>
      <c r="M368" s="73">
        <v>258</v>
      </c>
      <c r="N368" s="75">
        <v>203000</v>
      </c>
      <c r="O368" s="75">
        <v>160000</v>
      </c>
      <c r="P368" s="75">
        <v>400000</v>
      </c>
      <c r="Q368" s="76">
        <v>65000</v>
      </c>
      <c r="R368" s="77">
        <f t="shared" si="30"/>
        <v>268000</v>
      </c>
      <c r="S368" s="78">
        <f t="shared" si="31"/>
        <v>4072.9483282674773</v>
      </c>
      <c r="T368" s="78">
        <v>1000</v>
      </c>
      <c r="U368" s="78">
        <v>1350</v>
      </c>
      <c r="V368" s="79">
        <f t="shared" si="32"/>
        <v>6422.9483282674773</v>
      </c>
      <c r="W368" s="79">
        <f t="shared" si="33"/>
        <v>963.44224924012155</v>
      </c>
      <c r="X368" s="78">
        <v>225</v>
      </c>
      <c r="Y368" s="78">
        <v>40</v>
      </c>
      <c r="Z368" s="53">
        <f t="shared" si="34"/>
        <v>7651.3905775075991</v>
      </c>
      <c r="AA368" s="53">
        <f t="shared" si="35"/>
        <v>6687.9483282674773</v>
      </c>
      <c r="AB368" s="65"/>
      <c r="AC368" s="91"/>
    </row>
    <row r="369" spans="1:29">
      <c r="A369" s="71" t="s">
        <v>1508</v>
      </c>
      <c r="B369" s="72"/>
      <c r="C369" s="72"/>
      <c r="D369" s="73" t="s">
        <v>1489</v>
      </c>
      <c r="E369" s="74" t="s">
        <v>503</v>
      </c>
      <c r="F369" s="73">
        <v>7.9</v>
      </c>
      <c r="G369" s="73" t="s">
        <v>365</v>
      </c>
      <c r="H369" s="73">
        <v>4</v>
      </c>
      <c r="I369" s="73" t="s">
        <v>83</v>
      </c>
      <c r="J369" s="73" t="s">
        <v>504</v>
      </c>
      <c r="K369" s="73">
        <v>2000</v>
      </c>
      <c r="L369" s="73" t="s">
        <v>37</v>
      </c>
      <c r="M369" s="73">
        <v>2059</v>
      </c>
      <c r="N369" s="75">
        <v>782500</v>
      </c>
      <c r="O369" s="75">
        <v>510000</v>
      </c>
      <c r="P369" s="75">
        <v>220157.89</v>
      </c>
      <c r="Q369" s="76">
        <v>65000</v>
      </c>
      <c r="R369" s="77">
        <f t="shared" si="30"/>
        <v>847500</v>
      </c>
      <c r="S369" s="78">
        <f t="shared" si="31"/>
        <v>12879.939209726444</v>
      </c>
      <c r="T369" s="78">
        <v>1000</v>
      </c>
      <c r="U369" s="78">
        <v>1350</v>
      </c>
      <c r="V369" s="79">
        <f t="shared" si="32"/>
        <v>15229.939209726444</v>
      </c>
      <c r="W369" s="79">
        <f t="shared" si="33"/>
        <v>2284.4908814589667</v>
      </c>
      <c r="X369" s="78">
        <v>225</v>
      </c>
      <c r="Y369" s="78">
        <v>40</v>
      </c>
      <c r="Z369" s="53">
        <f t="shared" si="34"/>
        <v>17779.430091185412</v>
      </c>
      <c r="AA369" s="53">
        <f t="shared" si="35"/>
        <v>15494.939209726444</v>
      </c>
      <c r="AB369" s="65"/>
      <c r="AC369" s="91"/>
    </row>
    <row r="370" spans="1:29">
      <c r="A370" s="71" t="s">
        <v>1508</v>
      </c>
      <c r="B370" s="72"/>
      <c r="C370" s="72"/>
      <c r="D370" s="73" t="s">
        <v>1490</v>
      </c>
      <c r="E370" s="74" t="s">
        <v>1248</v>
      </c>
      <c r="F370" s="73">
        <v>7.11</v>
      </c>
      <c r="G370" s="73" t="s">
        <v>359</v>
      </c>
      <c r="H370" s="73">
        <v>4</v>
      </c>
      <c r="I370" s="73" t="s">
        <v>83</v>
      </c>
      <c r="J370" s="73" t="s">
        <v>1249</v>
      </c>
      <c r="K370" s="73">
        <v>2000</v>
      </c>
      <c r="L370" s="73" t="s">
        <v>147</v>
      </c>
      <c r="M370" s="73">
        <v>249</v>
      </c>
      <c r="N370" s="75">
        <v>256800</v>
      </c>
      <c r="O370" s="75">
        <v>140000</v>
      </c>
      <c r="P370" s="75">
        <v>193217.39</v>
      </c>
      <c r="Q370" s="76">
        <v>65000</v>
      </c>
      <c r="R370" s="77">
        <f t="shared" si="30"/>
        <v>321800</v>
      </c>
      <c r="S370" s="78">
        <f t="shared" si="31"/>
        <v>4890.577507598784</v>
      </c>
      <c r="T370" s="78">
        <v>1000</v>
      </c>
      <c r="U370" s="78">
        <v>1350</v>
      </c>
      <c r="V370" s="79">
        <f t="shared" si="32"/>
        <v>7240.577507598784</v>
      </c>
      <c r="W370" s="79">
        <f t="shared" si="33"/>
        <v>1086.0866261398176</v>
      </c>
      <c r="X370" s="78">
        <v>225</v>
      </c>
      <c r="Y370" s="78">
        <v>40</v>
      </c>
      <c r="Z370" s="53">
        <f t="shared" si="34"/>
        <v>8591.6641337386009</v>
      </c>
      <c r="AA370" s="53">
        <f t="shared" si="35"/>
        <v>7505.577507598784</v>
      </c>
      <c r="AB370" s="65"/>
      <c r="AC370" s="91"/>
    </row>
    <row r="371" spans="1:29">
      <c r="A371" s="71" t="s">
        <v>1508</v>
      </c>
      <c r="B371" s="72"/>
      <c r="C371" s="72"/>
      <c r="D371" s="73" t="s">
        <v>1489</v>
      </c>
      <c r="E371" s="74" t="s">
        <v>505</v>
      </c>
      <c r="F371" s="73">
        <v>8.3000000000000007</v>
      </c>
      <c r="G371" s="73" t="s">
        <v>359</v>
      </c>
      <c r="H371" s="73">
        <v>3.5</v>
      </c>
      <c r="I371" s="73" t="s">
        <v>27</v>
      </c>
      <c r="J371" s="73" t="s">
        <v>506</v>
      </c>
      <c r="K371" s="73">
        <v>2000</v>
      </c>
      <c r="L371" s="73" t="s">
        <v>52</v>
      </c>
      <c r="M371" s="73">
        <v>289</v>
      </c>
      <c r="N371" s="75">
        <v>264000</v>
      </c>
      <c r="O371" s="75">
        <v>200000</v>
      </c>
      <c r="P371" s="75">
        <v>260000</v>
      </c>
      <c r="Q371" s="76">
        <v>65000</v>
      </c>
      <c r="R371" s="77">
        <f t="shared" si="30"/>
        <v>329000</v>
      </c>
      <c r="S371" s="78">
        <f t="shared" si="31"/>
        <v>5000</v>
      </c>
      <c r="T371" s="78">
        <v>1000</v>
      </c>
      <c r="U371" s="78">
        <v>1350</v>
      </c>
      <c r="V371" s="79">
        <f t="shared" si="32"/>
        <v>7350</v>
      </c>
      <c r="W371" s="79">
        <f t="shared" si="33"/>
        <v>1102.5</v>
      </c>
      <c r="X371" s="78">
        <v>225</v>
      </c>
      <c r="Y371" s="78">
        <v>40</v>
      </c>
      <c r="Z371" s="53">
        <f t="shared" si="34"/>
        <v>8717.5</v>
      </c>
      <c r="AA371" s="53">
        <f t="shared" si="35"/>
        <v>7615</v>
      </c>
      <c r="AB371" s="65"/>
      <c r="AC371" s="91"/>
    </row>
    <row r="372" spans="1:29">
      <c r="A372" s="71" t="s">
        <v>1508</v>
      </c>
      <c r="B372" s="72"/>
      <c r="C372" s="72"/>
      <c r="D372" s="73" t="s">
        <v>1489</v>
      </c>
      <c r="E372" s="74" t="s">
        <v>507</v>
      </c>
      <c r="F372" s="73">
        <v>8.9</v>
      </c>
      <c r="G372" s="73" t="s">
        <v>508</v>
      </c>
      <c r="H372" s="73">
        <v>4</v>
      </c>
      <c r="I372" s="73" t="s">
        <v>30</v>
      </c>
      <c r="J372" s="73" t="s">
        <v>509</v>
      </c>
      <c r="K372" s="73">
        <v>2500</v>
      </c>
      <c r="L372" s="73" t="s">
        <v>291</v>
      </c>
      <c r="M372" s="73">
        <v>326</v>
      </c>
      <c r="N372" s="75">
        <v>361000</v>
      </c>
      <c r="O372" s="75">
        <v>250000</v>
      </c>
      <c r="P372" s="75">
        <v>429761.91</v>
      </c>
      <c r="Q372" s="76">
        <v>65000</v>
      </c>
      <c r="R372" s="77">
        <f t="shared" si="30"/>
        <v>426000</v>
      </c>
      <c r="S372" s="78">
        <f t="shared" si="31"/>
        <v>6474.1641337386018</v>
      </c>
      <c r="T372" s="78">
        <v>1000</v>
      </c>
      <c r="U372" s="78">
        <v>1350</v>
      </c>
      <c r="V372" s="79">
        <f t="shared" si="32"/>
        <v>8824.1641337386027</v>
      </c>
      <c r="W372" s="79">
        <f t="shared" si="33"/>
        <v>1323.6246200607904</v>
      </c>
      <c r="X372" s="78">
        <v>225</v>
      </c>
      <c r="Y372" s="78">
        <v>40</v>
      </c>
      <c r="Z372" s="53">
        <f t="shared" si="34"/>
        <v>10412.788753799394</v>
      </c>
      <c r="AA372" s="53">
        <f t="shared" si="35"/>
        <v>9089.1641337386027</v>
      </c>
      <c r="AB372" s="65"/>
      <c r="AC372" s="91"/>
    </row>
    <row r="373" spans="1:29">
      <c r="A373" s="71" t="s">
        <v>1508</v>
      </c>
      <c r="B373" s="72"/>
      <c r="C373" s="72"/>
      <c r="D373" s="73" t="s">
        <v>1490</v>
      </c>
      <c r="E373" s="74" t="s">
        <v>1252</v>
      </c>
      <c r="F373" s="73">
        <v>9.3000000000000007</v>
      </c>
      <c r="G373" s="73" t="s">
        <v>1253</v>
      </c>
      <c r="H373" s="73">
        <v>4</v>
      </c>
      <c r="I373" s="73" t="s">
        <v>30</v>
      </c>
      <c r="J373" s="73" t="s">
        <v>1254</v>
      </c>
      <c r="K373" s="73">
        <v>2500</v>
      </c>
      <c r="L373" s="73" t="s">
        <v>147</v>
      </c>
      <c r="M373" s="73">
        <v>522</v>
      </c>
      <c r="N373" s="75">
        <v>434800</v>
      </c>
      <c r="O373" s="75">
        <v>300000</v>
      </c>
      <c r="P373" s="75">
        <v>421095.25</v>
      </c>
      <c r="Q373" s="76">
        <v>65000</v>
      </c>
      <c r="R373" s="77">
        <f t="shared" si="30"/>
        <v>499800</v>
      </c>
      <c r="S373" s="78">
        <f t="shared" si="31"/>
        <v>7595.744680851064</v>
      </c>
      <c r="T373" s="78">
        <v>1000</v>
      </c>
      <c r="U373" s="78">
        <v>1350</v>
      </c>
      <c r="V373" s="79">
        <f t="shared" si="32"/>
        <v>9945.7446808510649</v>
      </c>
      <c r="W373" s="79">
        <f t="shared" si="33"/>
        <v>1491.8617021276598</v>
      </c>
      <c r="X373" s="78">
        <v>225</v>
      </c>
      <c r="Y373" s="78">
        <v>40</v>
      </c>
      <c r="Z373" s="53">
        <f t="shared" si="34"/>
        <v>11702.606382978725</v>
      </c>
      <c r="AA373" s="53">
        <f t="shared" si="35"/>
        <v>10210.744680851065</v>
      </c>
      <c r="AB373" s="65"/>
      <c r="AC373" s="91"/>
    </row>
    <row r="374" spans="1:29">
      <c r="A374" s="71" t="s">
        <v>1508</v>
      </c>
      <c r="B374" s="72"/>
      <c r="C374" s="72"/>
      <c r="D374" s="73" t="s">
        <v>1489</v>
      </c>
      <c r="E374" s="74" t="s">
        <v>510</v>
      </c>
      <c r="F374" s="73">
        <v>11.4</v>
      </c>
      <c r="G374" s="73" t="s">
        <v>508</v>
      </c>
      <c r="H374" s="73">
        <v>4</v>
      </c>
      <c r="I374" s="73" t="s">
        <v>34</v>
      </c>
      <c r="J374" s="73" t="s">
        <v>511</v>
      </c>
      <c r="K374" s="73">
        <v>2500</v>
      </c>
      <c r="L374" s="73" t="s">
        <v>37</v>
      </c>
      <c r="M374" s="73">
        <v>446</v>
      </c>
      <c r="N374" s="75">
        <v>650000</v>
      </c>
      <c r="O374" s="75">
        <v>580000</v>
      </c>
      <c r="P374" s="75">
        <v>577434.81000000006</v>
      </c>
      <c r="Q374" s="76">
        <v>65000</v>
      </c>
      <c r="R374" s="77">
        <f t="shared" si="30"/>
        <v>715000</v>
      </c>
      <c r="S374" s="78">
        <f t="shared" si="31"/>
        <v>10866.261398176292</v>
      </c>
      <c r="T374" s="78">
        <v>1000</v>
      </c>
      <c r="U374" s="78">
        <v>1350</v>
      </c>
      <c r="V374" s="79">
        <f t="shared" si="32"/>
        <v>13216.261398176292</v>
      </c>
      <c r="W374" s="79">
        <f t="shared" si="33"/>
        <v>1982.4392097264436</v>
      </c>
      <c r="X374" s="78">
        <v>225</v>
      </c>
      <c r="Y374" s="78">
        <v>40</v>
      </c>
      <c r="Z374" s="53">
        <f t="shared" si="34"/>
        <v>15463.700607902734</v>
      </c>
      <c r="AA374" s="53">
        <f t="shared" si="35"/>
        <v>13481.261398176292</v>
      </c>
      <c r="AB374" s="65"/>
      <c r="AC374" s="91"/>
    </row>
    <row r="375" spans="1:29">
      <c r="A375" s="71" t="s">
        <v>1508</v>
      </c>
      <c r="B375" s="72"/>
      <c r="C375" s="72"/>
      <c r="D375" s="73" t="s">
        <v>1489</v>
      </c>
      <c r="E375" s="74" t="s">
        <v>513</v>
      </c>
      <c r="F375" s="73">
        <v>8.4</v>
      </c>
      <c r="G375" s="73" t="s">
        <v>514</v>
      </c>
      <c r="H375" s="73">
        <v>3.5</v>
      </c>
      <c r="I375" s="73" t="s">
        <v>22</v>
      </c>
      <c r="J375" s="73" t="s">
        <v>515</v>
      </c>
      <c r="K375" s="73">
        <v>2000</v>
      </c>
      <c r="L375" s="73" t="s">
        <v>516</v>
      </c>
      <c r="M375" s="73">
        <v>2271</v>
      </c>
      <c r="N375" s="75">
        <v>1562500</v>
      </c>
      <c r="O375" s="75">
        <v>1562500</v>
      </c>
      <c r="P375" s="75">
        <v>689687.5</v>
      </c>
      <c r="Q375" s="76">
        <v>65000</v>
      </c>
      <c r="R375" s="77">
        <f t="shared" si="30"/>
        <v>1627500</v>
      </c>
      <c r="S375" s="78">
        <f t="shared" si="31"/>
        <v>24734.042553191492</v>
      </c>
      <c r="T375" s="78">
        <v>1000</v>
      </c>
      <c r="U375" s="78">
        <v>1350</v>
      </c>
      <c r="V375" s="79">
        <f t="shared" si="32"/>
        <v>27084.042553191492</v>
      </c>
      <c r="W375" s="79">
        <f t="shared" si="33"/>
        <v>4062.6063829787236</v>
      </c>
      <c r="X375" s="78">
        <v>225</v>
      </c>
      <c r="Y375" s="78">
        <v>40</v>
      </c>
      <c r="Z375" s="53">
        <f t="shared" si="34"/>
        <v>31411.648936170215</v>
      </c>
      <c r="AA375" s="53">
        <f t="shared" si="35"/>
        <v>27349.042553191492</v>
      </c>
      <c r="AB375" s="65"/>
      <c r="AC375" s="91"/>
    </row>
    <row r="376" spans="1:29">
      <c r="A376" s="71" t="s">
        <v>1508</v>
      </c>
      <c r="B376" s="72"/>
      <c r="C376" s="72"/>
      <c r="D376" s="73" t="s">
        <v>1489</v>
      </c>
      <c r="E376" s="74" t="s">
        <v>520</v>
      </c>
      <c r="F376" s="73">
        <v>8.6</v>
      </c>
      <c r="G376" s="73" t="s">
        <v>518</v>
      </c>
      <c r="H376" s="73">
        <v>3.5</v>
      </c>
      <c r="I376" s="73" t="s">
        <v>34</v>
      </c>
      <c r="J376" s="73" t="s">
        <v>521</v>
      </c>
      <c r="K376" s="73">
        <v>2000</v>
      </c>
      <c r="L376" s="73" t="s">
        <v>522</v>
      </c>
      <c r="M376" s="73">
        <v>1524</v>
      </c>
      <c r="N376" s="75">
        <v>1027000</v>
      </c>
      <c r="O376" s="75">
        <v>600000</v>
      </c>
      <c r="P376" s="75">
        <v>566458.31000000006</v>
      </c>
      <c r="Q376" s="76">
        <v>65000</v>
      </c>
      <c r="R376" s="77">
        <f t="shared" si="30"/>
        <v>1092000</v>
      </c>
      <c r="S376" s="78">
        <f t="shared" si="31"/>
        <v>16595.744680851065</v>
      </c>
      <c r="T376" s="78">
        <v>1000</v>
      </c>
      <c r="U376" s="78">
        <v>1350</v>
      </c>
      <c r="V376" s="79">
        <f t="shared" si="32"/>
        <v>18945.744680851065</v>
      </c>
      <c r="W376" s="79">
        <f t="shared" si="33"/>
        <v>2841.8617021276596</v>
      </c>
      <c r="X376" s="78">
        <v>225</v>
      </c>
      <c r="Y376" s="78">
        <v>40</v>
      </c>
      <c r="Z376" s="53">
        <f t="shared" si="34"/>
        <v>22052.606382978724</v>
      </c>
      <c r="AA376" s="53">
        <f t="shared" si="35"/>
        <v>19210.744680851065</v>
      </c>
      <c r="AB376" s="65"/>
      <c r="AC376" s="91"/>
    </row>
    <row r="377" spans="1:29">
      <c r="A377" s="71" t="s">
        <v>1508</v>
      </c>
      <c r="B377" s="72"/>
      <c r="C377" s="72"/>
      <c r="D377" s="73" t="s">
        <v>1489</v>
      </c>
      <c r="E377" s="74" t="s">
        <v>523</v>
      </c>
      <c r="F377" s="73">
        <v>9.4</v>
      </c>
      <c r="G377" s="73" t="s">
        <v>524</v>
      </c>
      <c r="H377" s="73">
        <v>3.5</v>
      </c>
      <c r="I377" s="73" t="s">
        <v>34</v>
      </c>
      <c r="J377" s="73" t="s">
        <v>525</v>
      </c>
      <c r="K377" s="73">
        <v>2000</v>
      </c>
      <c r="L377" s="73" t="s">
        <v>516</v>
      </c>
      <c r="M377" s="73">
        <v>2284</v>
      </c>
      <c r="N377" s="75">
        <v>1375000</v>
      </c>
      <c r="O377" s="75">
        <v>600000</v>
      </c>
      <c r="P377" s="75">
        <v>640909.06000000006</v>
      </c>
      <c r="Q377" s="76">
        <v>65000</v>
      </c>
      <c r="R377" s="77">
        <f t="shared" si="30"/>
        <v>1440000</v>
      </c>
      <c r="S377" s="78">
        <f t="shared" si="31"/>
        <v>21884.498480243161</v>
      </c>
      <c r="T377" s="78">
        <v>1000</v>
      </c>
      <c r="U377" s="78">
        <v>1350</v>
      </c>
      <c r="V377" s="79">
        <f t="shared" si="32"/>
        <v>24234.498480243161</v>
      </c>
      <c r="W377" s="79">
        <f t="shared" si="33"/>
        <v>3635.1747720364742</v>
      </c>
      <c r="X377" s="78">
        <v>225</v>
      </c>
      <c r="Y377" s="78">
        <v>40</v>
      </c>
      <c r="Z377" s="53">
        <f t="shared" si="34"/>
        <v>28134.673252279634</v>
      </c>
      <c r="AA377" s="53">
        <f t="shared" si="35"/>
        <v>24499.498480243161</v>
      </c>
      <c r="AB377" s="65"/>
      <c r="AC377" s="91"/>
    </row>
    <row r="378" spans="1:29">
      <c r="A378" s="71" t="s">
        <v>1508</v>
      </c>
      <c r="B378" s="72"/>
      <c r="C378" s="72"/>
      <c r="D378" s="73" t="s">
        <v>1489</v>
      </c>
      <c r="E378" s="74" t="s">
        <v>529</v>
      </c>
      <c r="F378" s="73">
        <v>10.9</v>
      </c>
      <c r="G378" s="73" t="s">
        <v>530</v>
      </c>
      <c r="H378" s="73">
        <v>3.5</v>
      </c>
      <c r="I378" s="73" t="s">
        <v>531</v>
      </c>
      <c r="J378" s="73" t="s">
        <v>532</v>
      </c>
      <c r="K378" s="73">
        <v>2000</v>
      </c>
      <c r="L378" s="73" t="s">
        <v>113</v>
      </c>
      <c r="M378" s="73">
        <v>338</v>
      </c>
      <c r="N378" s="75">
        <v>704000</v>
      </c>
      <c r="O378" s="75">
        <v>665000</v>
      </c>
      <c r="P378" s="75">
        <v>955444.44</v>
      </c>
      <c r="Q378" s="76">
        <v>65000</v>
      </c>
      <c r="R378" s="77">
        <f t="shared" si="30"/>
        <v>769000</v>
      </c>
      <c r="S378" s="78">
        <f t="shared" si="31"/>
        <v>11686.930091185412</v>
      </c>
      <c r="T378" s="78">
        <v>1000</v>
      </c>
      <c r="U378" s="78">
        <v>1350</v>
      </c>
      <c r="V378" s="79">
        <f t="shared" si="32"/>
        <v>14036.930091185412</v>
      </c>
      <c r="W378" s="79">
        <f t="shared" si="33"/>
        <v>2105.5395136778116</v>
      </c>
      <c r="X378" s="78">
        <v>225</v>
      </c>
      <c r="Y378" s="78">
        <v>40</v>
      </c>
      <c r="Z378" s="53">
        <f t="shared" si="34"/>
        <v>16407.469604863225</v>
      </c>
      <c r="AA378" s="53">
        <f t="shared" si="35"/>
        <v>14301.930091185412</v>
      </c>
      <c r="AB378" s="65"/>
      <c r="AC378" s="91"/>
    </row>
    <row r="379" spans="1:29">
      <c r="A379" s="71" t="s">
        <v>1508</v>
      </c>
      <c r="B379" s="72"/>
      <c r="C379" s="72"/>
      <c r="D379" s="73" t="s">
        <v>1489</v>
      </c>
      <c r="E379" s="74" t="s">
        <v>533</v>
      </c>
      <c r="F379" s="73">
        <v>10.11</v>
      </c>
      <c r="G379" s="73" t="s">
        <v>518</v>
      </c>
      <c r="H379" s="73">
        <v>3.5</v>
      </c>
      <c r="I379" s="73" t="s">
        <v>27</v>
      </c>
      <c r="J379" s="73" t="s">
        <v>534</v>
      </c>
      <c r="K379" s="73">
        <v>2000</v>
      </c>
      <c r="L379" s="73" t="s">
        <v>31</v>
      </c>
      <c r="M379" s="73">
        <v>911</v>
      </c>
      <c r="N379" s="75">
        <v>1162000</v>
      </c>
      <c r="O379" s="75">
        <v>720000</v>
      </c>
      <c r="P379" s="75">
        <v>1270714.25</v>
      </c>
      <c r="Q379" s="76">
        <v>65000</v>
      </c>
      <c r="R379" s="77">
        <f t="shared" si="30"/>
        <v>1227000</v>
      </c>
      <c r="S379" s="78">
        <f t="shared" si="31"/>
        <v>18647.41641337386</v>
      </c>
      <c r="T379" s="78">
        <v>1000</v>
      </c>
      <c r="U379" s="78">
        <v>1350</v>
      </c>
      <c r="V379" s="79">
        <f t="shared" si="32"/>
        <v>20997.41641337386</v>
      </c>
      <c r="W379" s="79">
        <f t="shared" si="33"/>
        <v>3149.6124620060787</v>
      </c>
      <c r="X379" s="78">
        <v>225</v>
      </c>
      <c r="Y379" s="78">
        <v>40</v>
      </c>
      <c r="Z379" s="53">
        <f t="shared" si="34"/>
        <v>24412.02887537994</v>
      </c>
      <c r="AA379" s="53">
        <f t="shared" si="35"/>
        <v>21262.41641337386</v>
      </c>
      <c r="AB379" s="65"/>
      <c r="AC379" s="91"/>
    </row>
    <row r="380" spans="1:29">
      <c r="A380" s="71" t="s">
        <v>1508</v>
      </c>
      <c r="B380" s="72"/>
      <c r="C380" s="72"/>
      <c r="D380" s="73" t="s">
        <v>1489</v>
      </c>
      <c r="E380" s="74" t="s">
        <v>535</v>
      </c>
      <c r="F380" s="73">
        <v>9.4</v>
      </c>
      <c r="G380" s="73" t="s">
        <v>536</v>
      </c>
      <c r="H380" s="73">
        <v>3.5</v>
      </c>
      <c r="I380" s="73" t="s">
        <v>22</v>
      </c>
      <c r="J380" s="73" t="s">
        <v>537</v>
      </c>
      <c r="K380" s="73">
        <v>2000</v>
      </c>
      <c r="L380" s="73" t="s">
        <v>516</v>
      </c>
      <c r="M380" s="73">
        <v>2287</v>
      </c>
      <c r="N380" s="75">
        <v>1304000</v>
      </c>
      <c r="O380" s="75">
        <v>500000</v>
      </c>
      <c r="P380" s="75">
        <v>734750.06</v>
      </c>
      <c r="Q380" s="76">
        <v>65000</v>
      </c>
      <c r="R380" s="77">
        <f t="shared" si="30"/>
        <v>1369000</v>
      </c>
      <c r="S380" s="78">
        <f t="shared" si="31"/>
        <v>20805.47112462006</v>
      </c>
      <c r="T380" s="78">
        <v>1000</v>
      </c>
      <c r="U380" s="78">
        <v>1350</v>
      </c>
      <c r="V380" s="79">
        <f t="shared" si="32"/>
        <v>23155.47112462006</v>
      </c>
      <c r="W380" s="79">
        <f t="shared" si="33"/>
        <v>3473.3206686930089</v>
      </c>
      <c r="X380" s="78">
        <v>225</v>
      </c>
      <c r="Y380" s="78">
        <v>40</v>
      </c>
      <c r="Z380" s="53">
        <f t="shared" si="34"/>
        <v>26893.79179331307</v>
      </c>
      <c r="AA380" s="53">
        <f t="shared" si="35"/>
        <v>23420.47112462006</v>
      </c>
      <c r="AB380" s="65"/>
      <c r="AC380" s="91"/>
    </row>
    <row r="381" spans="1:29">
      <c r="A381" s="71" t="s">
        <v>1508</v>
      </c>
      <c r="B381" s="72"/>
      <c r="C381" s="72"/>
      <c r="D381" s="73" t="s">
        <v>1490</v>
      </c>
      <c r="E381" s="74" t="s">
        <v>1255</v>
      </c>
      <c r="F381" s="73">
        <v>7.6</v>
      </c>
      <c r="G381" s="73" t="s">
        <v>1256</v>
      </c>
      <c r="H381" s="73">
        <v>4.5</v>
      </c>
      <c r="I381" s="73" t="s">
        <v>34</v>
      </c>
      <c r="J381" s="73" t="s">
        <v>1257</v>
      </c>
      <c r="K381" s="73">
        <v>3200</v>
      </c>
      <c r="L381" s="73" t="s">
        <v>24</v>
      </c>
      <c r="M381" s="73">
        <v>451</v>
      </c>
      <c r="N381" s="75">
        <v>636500</v>
      </c>
      <c r="O381" s="75">
        <v>480000</v>
      </c>
      <c r="P381" s="75">
        <v>707153.88</v>
      </c>
      <c r="Q381" s="76">
        <v>65000</v>
      </c>
      <c r="R381" s="77">
        <f t="shared" si="30"/>
        <v>701500</v>
      </c>
      <c r="S381" s="78">
        <f t="shared" si="31"/>
        <v>10661.094224924012</v>
      </c>
      <c r="T381" s="78">
        <v>1000</v>
      </c>
      <c r="U381" s="78">
        <v>1350</v>
      </c>
      <c r="V381" s="79">
        <f t="shared" si="32"/>
        <v>13011.094224924012</v>
      </c>
      <c r="W381" s="79">
        <f t="shared" si="33"/>
        <v>1951.6641337386018</v>
      </c>
      <c r="X381" s="78">
        <v>225</v>
      </c>
      <c r="Y381" s="78">
        <v>40</v>
      </c>
      <c r="Z381" s="53">
        <f t="shared" si="34"/>
        <v>15227.758358662613</v>
      </c>
      <c r="AA381" s="53">
        <f t="shared" si="35"/>
        <v>13276.094224924012</v>
      </c>
      <c r="AB381" s="65"/>
      <c r="AC381" s="91"/>
    </row>
    <row r="382" spans="1:29">
      <c r="A382" s="71" t="s">
        <v>1508</v>
      </c>
      <c r="B382" s="72"/>
      <c r="C382" s="72"/>
      <c r="D382" s="73" t="s">
        <v>1490</v>
      </c>
      <c r="E382" s="74" t="s">
        <v>1263</v>
      </c>
      <c r="F382" s="73">
        <v>6.11</v>
      </c>
      <c r="G382" s="73" t="s">
        <v>1264</v>
      </c>
      <c r="H382" s="73">
        <v>4</v>
      </c>
      <c r="I382" s="73" t="s">
        <v>27</v>
      </c>
      <c r="J382" s="73" t="s">
        <v>1265</v>
      </c>
      <c r="K382" s="73">
        <v>4300</v>
      </c>
      <c r="L382" s="73" t="s">
        <v>147</v>
      </c>
      <c r="M382" s="73">
        <v>453</v>
      </c>
      <c r="N382" s="75">
        <v>327000</v>
      </c>
      <c r="O382" s="75">
        <v>330000</v>
      </c>
      <c r="P382" s="75">
        <v>274888.88</v>
      </c>
      <c r="Q382" s="76">
        <v>65000</v>
      </c>
      <c r="R382" s="77">
        <f t="shared" si="30"/>
        <v>392000</v>
      </c>
      <c r="S382" s="78">
        <f t="shared" si="31"/>
        <v>5957.4468085106382</v>
      </c>
      <c r="T382" s="78">
        <v>1000</v>
      </c>
      <c r="U382" s="78">
        <v>1350</v>
      </c>
      <c r="V382" s="79">
        <f t="shared" si="32"/>
        <v>8307.4468085106382</v>
      </c>
      <c r="W382" s="79">
        <f t="shared" si="33"/>
        <v>1246.1170212765958</v>
      </c>
      <c r="X382" s="78">
        <v>225</v>
      </c>
      <c r="Y382" s="78">
        <v>40</v>
      </c>
      <c r="Z382" s="53">
        <f t="shared" si="34"/>
        <v>9818.5638297872338</v>
      </c>
      <c r="AA382" s="53">
        <f t="shared" si="35"/>
        <v>8572.4468085106382</v>
      </c>
      <c r="AB382" s="65"/>
      <c r="AC382" s="91"/>
    </row>
    <row r="383" spans="1:29">
      <c r="A383" s="71" t="s">
        <v>1508</v>
      </c>
      <c r="B383" s="72"/>
      <c r="C383" s="72"/>
      <c r="D383" s="73" t="s">
        <v>1490</v>
      </c>
      <c r="E383" s="74" t="s">
        <v>1266</v>
      </c>
      <c r="F383" s="73">
        <v>9.9</v>
      </c>
      <c r="G383" s="73" t="s">
        <v>1267</v>
      </c>
      <c r="H383" s="73">
        <v>4</v>
      </c>
      <c r="I383" s="73" t="s">
        <v>27</v>
      </c>
      <c r="J383" s="73" t="s">
        <v>1268</v>
      </c>
      <c r="K383" s="73">
        <v>3000</v>
      </c>
      <c r="L383" s="73" t="s">
        <v>561</v>
      </c>
      <c r="M383" s="73">
        <v>320</v>
      </c>
      <c r="N383" s="75">
        <v>591000</v>
      </c>
      <c r="O383" s="75">
        <v>500000</v>
      </c>
      <c r="P383" s="75">
        <v>657640</v>
      </c>
      <c r="Q383" s="76">
        <v>65000</v>
      </c>
      <c r="R383" s="77">
        <f t="shared" si="30"/>
        <v>656000</v>
      </c>
      <c r="S383" s="78">
        <f t="shared" si="31"/>
        <v>9969.6048632218844</v>
      </c>
      <c r="T383" s="78">
        <v>1000</v>
      </c>
      <c r="U383" s="78">
        <v>1350</v>
      </c>
      <c r="V383" s="79">
        <f t="shared" si="32"/>
        <v>12319.604863221884</v>
      </c>
      <c r="W383" s="79">
        <f t="shared" si="33"/>
        <v>1847.9407294832827</v>
      </c>
      <c r="X383" s="78">
        <v>225</v>
      </c>
      <c r="Y383" s="78">
        <v>40</v>
      </c>
      <c r="Z383" s="53">
        <f t="shared" si="34"/>
        <v>14432.545592705166</v>
      </c>
      <c r="AA383" s="53">
        <f t="shared" si="35"/>
        <v>12584.604863221884</v>
      </c>
      <c r="AB383" s="65"/>
      <c r="AC383" s="91"/>
    </row>
    <row r="384" spans="1:29">
      <c r="A384" s="71" t="s">
        <v>1508</v>
      </c>
      <c r="B384" s="72"/>
      <c r="C384" s="72"/>
      <c r="D384" s="73" t="s">
        <v>1490</v>
      </c>
      <c r="E384" s="74" t="s">
        <v>1269</v>
      </c>
      <c r="F384" s="73">
        <v>6.9</v>
      </c>
      <c r="G384" s="73" t="s">
        <v>1270</v>
      </c>
      <c r="H384" s="73">
        <v>4</v>
      </c>
      <c r="I384" s="73" t="s">
        <v>30</v>
      </c>
      <c r="J384" s="73" t="s">
        <v>1271</v>
      </c>
      <c r="K384" s="73">
        <v>3800</v>
      </c>
      <c r="L384" s="73" t="s">
        <v>380</v>
      </c>
      <c r="M384" s="73">
        <v>352</v>
      </c>
      <c r="N384" s="75">
        <v>830000</v>
      </c>
      <c r="O384" s="75">
        <v>540000</v>
      </c>
      <c r="P384" s="75">
        <v>610750</v>
      </c>
      <c r="Q384" s="76">
        <v>65000</v>
      </c>
      <c r="R384" s="77">
        <f t="shared" si="30"/>
        <v>895000</v>
      </c>
      <c r="S384" s="78">
        <f t="shared" si="31"/>
        <v>13601.823708206688</v>
      </c>
      <c r="T384" s="78">
        <v>1000</v>
      </c>
      <c r="U384" s="78">
        <v>1350</v>
      </c>
      <c r="V384" s="79">
        <f t="shared" si="32"/>
        <v>15951.823708206688</v>
      </c>
      <c r="W384" s="79">
        <f t="shared" si="33"/>
        <v>2392.7735562310031</v>
      </c>
      <c r="X384" s="78">
        <v>225</v>
      </c>
      <c r="Y384" s="78">
        <v>40</v>
      </c>
      <c r="Z384" s="53">
        <f t="shared" si="34"/>
        <v>18609.597264437693</v>
      </c>
      <c r="AA384" s="53">
        <f t="shared" si="35"/>
        <v>16216.823708206688</v>
      </c>
      <c r="AB384" s="65"/>
      <c r="AC384" s="91"/>
    </row>
    <row r="385" spans="1:29">
      <c r="A385" s="71" t="s">
        <v>1508</v>
      </c>
      <c r="B385" s="72"/>
      <c r="C385" s="72"/>
      <c r="D385" s="73" t="s">
        <v>1489</v>
      </c>
      <c r="E385" s="74" t="s">
        <v>547</v>
      </c>
      <c r="F385" s="73">
        <v>8.3000000000000007</v>
      </c>
      <c r="G385" s="73" t="s">
        <v>548</v>
      </c>
      <c r="H385" s="73">
        <v>4</v>
      </c>
      <c r="I385" s="73" t="s">
        <v>549</v>
      </c>
      <c r="J385" s="73" t="s">
        <v>550</v>
      </c>
      <c r="K385" s="73">
        <v>3800</v>
      </c>
      <c r="L385" s="73" t="s">
        <v>255</v>
      </c>
      <c r="M385" s="73">
        <v>138</v>
      </c>
      <c r="N385" s="75">
        <v>604000</v>
      </c>
      <c r="O385" s="75">
        <v>550000</v>
      </c>
      <c r="P385" s="75">
        <v>0</v>
      </c>
      <c r="Q385" s="76">
        <v>65000</v>
      </c>
      <c r="R385" s="77">
        <f t="shared" si="30"/>
        <v>669000</v>
      </c>
      <c r="S385" s="78">
        <f t="shared" si="31"/>
        <v>10167.173252279636</v>
      </c>
      <c r="T385" s="78">
        <v>1000</v>
      </c>
      <c r="U385" s="78">
        <v>1350</v>
      </c>
      <c r="V385" s="79">
        <f t="shared" si="32"/>
        <v>12517.173252279636</v>
      </c>
      <c r="W385" s="79">
        <f t="shared" si="33"/>
        <v>1877.5759878419453</v>
      </c>
      <c r="X385" s="78">
        <v>225</v>
      </c>
      <c r="Y385" s="78">
        <v>40</v>
      </c>
      <c r="Z385" s="53">
        <f t="shared" si="34"/>
        <v>14659.74924012158</v>
      </c>
      <c r="AA385" s="53">
        <f t="shared" si="35"/>
        <v>12782.173252279636</v>
      </c>
      <c r="AB385" s="65"/>
      <c r="AC385" s="91"/>
    </row>
    <row r="386" spans="1:29">
      <c r="A386" s="71" t="s">
        <v>1508</v>
      </c>
      <c r="B386" s="72"/>
      <c r="C386" s="72"/>
      <c r="D386" s="73" t="s">
        <v>1489</v>
      </c>
      <c r="E386" s="74" t="s">
        <v>565</v>
      </c>
      <c r="F386" s="73">
        <v>7.11</v>
      </c>
      <c r="G386" s="73" t="s">
        <v>566</v>
      </c>
      <c r="H386" s="73">
        <v>3.5</v>
      </c>
      <c r="I386" s="73" t="s">
        <v>34</v>
      </c>
      <c r="J386" s="73" t="s">
        <v>567</v>
      </c>
      <c r="K386" s="73">
        <v>2000</v>
      </c>
      <c r="L386" s="73" t="s">
        <v>37</v>
      </c>
      <c r="M386" s="73">
        <v>662</v>
      </c>
      <c r="N386" s="75">
        <v>185000</v>
      </c>
      <c r="O386" s="75">
        <v>170000</v>
      </c>
      <c r="P386" s="75">
        <v>231185.19</v>
      </c>
      <c r="Q386" s="76">
        <v>65000</v>
      </c>
      <c r="R386" s="77">
        <f t="shared" ref="R386:R449" si="36">N386+Q386</f>
        <v>250000</v>
      </c>
      <c r="S386" s="78">
        <f t="shared" ref="S386:S449" si="37">R386/65.8</f>
        <v>3799.3920972644378</v>
      </c>
      <c r="T386" s="78">
        <v>1000</v>
      </c>
      <c r="U386" s="78">
        <v>1350</v>
      </c>
      <c r="V386" s="79">
        <f t="shared" ref="V386:V449" si="38">SUM(S386:U386)</f>
        <v>6149.3920972644373</v>
      </c>
      <c r="W386" s="79">
        <f t="shared" ref="W386:W449" si="39">V386*0.15</f>
        <v>922.40881458966555</v>
      </c>
      <c r="X386" s="78">
        <v>225</v>
      </c>
      <c r="Y386" s="78">
        <v>40</v>
      </c>
      <c r="Z386" s="53">
        <f t="shared" ref="Z386:Z449" si="40">SUM(V386:Y386)</f>
        <v>7336.8009118541031</v>
      </c>
      <c r="AA386" s="53">
        <f t="shared" ref="AA386:AA449" si="41">+V386+X386+Y386</f>
        <v>6414.3920972644373</v>
      </c>
      <c r="AB386" s="65"/>
      <c r="AC386" s="91"/>
    </row>
    <row r="387" spans="1:29">
      <c r="A387" s="71" t="s">
        <v>1508</v>
      </c>
      <c r="B387" s="72"/>
      <c r="C387" s="72"/>
      <c r="D387" s="73" t="s">
        <v>1489</v>
      </c>
      <c r="E387" s="74" t="s">
        <v>568</v>
      </c>
      <c r="F387" s="73">
        <v>10.9</v>
      </c>
      <c r="G387" s="73" t="s">
        <v>569</v>
      </c>
      <c r="H387" s="73">
        <v>3.5</v>
      </c>
      <c r="I387" s="73" t="s">
        <v>50</v>
      </c>
      <c r="J387" s="73" t="s">
        <v>570</v>
      </c>
      <c r="K387" s="73">
        <v>2000</v>
      </c>
      <c r="L387" s="73" t="s">
        <v>89</v>
      </c>
      <c r="M387" s="73">
        <v>170</v>
      </c>
      <c r="N387" s="75">
        <v>249000</v>
      </c>
      <c r="O387" s="75">
        <v>220000</v>
      </c>
      <c r="P387" s="75">
        <v>310000</v>
      </c>
      <c r="Q387" s="76">
        <v>65000</v>
      </c>
      <c r="R387" s="77">
        <f t="shared" si="36"/>
        <v>314000</v>
      </c>
      <c r="S387" s="78">
        <f t="shared" si="37"/>
        <v>4772.0364741641342</v>
      </c>
      <c r="T387" s="78">
        <v>1000</v>
      </c>
      <c r="U387" s="78">
        <v>1350</v>
      </c>
      <c r="V387" s="79">
        <f t="shared" si="38"/>
        <v>7122.0364741641342</v>
      </c>
      <c r="W387" s="79">
        <f t="shared" si="39"/>
        <v>1068.30547112462</v>
      </c>
      <c r="X387" s="78">
        <v>225</v>
      </c>
      <c r="Y387" s="78">
        <v>40</v>
      </c>
      <c r="Z387" s="53">
        <f t="shared" si="40"/>
        <v>8455.3419452887538</v>
      </c>
      <c r="AA387" s="53">
        <f t="shared" si="41"/>
        <v>7387.0364741641342</v>
      </c>
      <c r="AB387" s="65"/>
      <c r="AC387" s="91"/>
    </row>
    <row r="388" spans="1:29">
      <c r="A388" s="71" t="s">
        <v>1508</v>
      </c>
      <c r="B388" s="72"/>
      <c r="C388" s="72"/>
      <c r="D388" s="73" t="s">
        <v>1489</v>
      </c>
      <c r="E388" s="74" t="s">
        <v>571</v>
      </c>
      <c r="F388" s="73">
        <v>7.6</v>
      </c>
      <c r="G388" s="73" t="s">
        <v>572</v>
      </c>
      <c r="H388" s="73">
        <v>4</v>
      </c>
      <c r="I388" s="73" t="s">
        <v>34</v>
      </c>
      <c r="J388" s="73" t="s">
        <v>573</v>
      </c>
      <c r="K388" s="73">
        <v>1600</v>
      </c>
      <c r="L388" s="73" t="s">
        <v>37</v>
      </c>
      <c r="M388" s="73">
        <v>778</v>
      </c>
      <c r="N388" s="75">
        <v>286000</v>
      </c>
      <c r="O388" s="75">
        <v>160000</v>
      </c>
      <c r="P388" s="75">
        <v>135090.91</v>
      </c>
      <c r="Q388" s="76">
        <v>65000</v>
      </c>
      <c r="R388" s="77">
        <f t="shared" si="36"/>
        <v>351000</v>
      </c>
      <c r="S388" s="78">
        <f t="shared" si="37"/>
        <v>5334.3465045592711</v>
      </c>
      <c r="T388" s="78">
        <v>1000</v>
      </c>
      <c r="U388" s="78">
        <v>1350</v>
      </c>
      <c r="V388" s="79">
        <f t="shared" si="38"/>
        <v>7684.3465045592711</v>
      </c>
      <c r="W388" s="79">
        <f t="shared" si="39"/>
        <v>1152.6519756838907</v>
      </c>
      <c r="X388" s="78">
        <v>225</v>
      </c>
      <c r="Y388" s="78">
        <v>40</v>
      </c>
      <c r="Z388" s="53">
        <f t="shared" si="40"/>
        <v>9101.9984802431609</v>
      </c>
      <c r="AA388" s="53">
        <f t="shared" si="41"/>
        <v>7949.3465045592711</v>
      </c>
      <c r="AB388" s="65"/>
      <c r="AC388" s="91"/>
    </row>
    <row r="389" spans="1:29">
      <c r="A389" s="71" t="s">
        <v>1508</v>
      </c>
      <c r="B389" s="72"/>
      <c r="C389" s="72"/>
      <c r="D389" s="73" t="s">
        <v>1490</v>
      </c>
      <c r="E389" s="74" t="s">
        <v>1275</v>
      </c>
      <c r="F389" s="73">
        <v>9.9</v>
      </c>
      <c r="G389" s="73" t="s">
        <v>1273</v>
      </c>
      <c r="H389" s="73">
        <v>4.5</v>
      </c>
      <c r="I389" s="73" t="s">
        <v>22</v>
      </c>
      <c r="J389" s="73" t="s">
        <v>1276</v>
      </c>
      <c r="K389" s="73">
        <v>3000</v>
      </c>
      <c r="L389" s="73" t="s">
        <v>134</v>
      </c>
      <c r="M389" s="73">
        <v>144</v>
      </c>
      <c r="N389" s="75">
        <v>789000</v>
      </c>
      <c r="O389" s="75">
        <v>790000</v>
      </c>
      <c r="P389" s="75">
        <v>830000</v>
      </c>
      <c r="Q389" s="76">
        <v>65000</v>
      </c>
      <c r="R389" s="77">
        <f t="shared" si="36"/>
        <v>854000</v>
      </c>
      <c r="S389" s="78">
        <f t="shared" si="37"/>
        <v>12978.723404255319</v>
      </c>
      <c r="T389" s="78">
        <v>1000</v>
      </c>
      <c r="U389" s="78">
        <v>1350</v>
      </c>
      <c r="V389" s="79">
        <f t="shared" si="38"/>
        <v>15328.723404255319</v>
      </c>
      <c r="W389" s="79">
        <f t="shared" si="39"/>
        <v>2299.3085106382978</v>
      </c>
      <c r="X389" s="78">
        <v>225</v>
      </c>
      <c r="Y389" s="78">
        <v>40</v>
      </c>
      <c r="Z389" s="53">
        <f t="shared" si="40"/>
        <v>17893.031914893618</v>
      </c>
      <c r="AA389" s="53">
        <f t="shared" si="41"/>
        <v>15593.723404255319</v>
      </c>
      <c r="AB389" s="65"/>
      <c r="AC389" s="91"/>
    </row>
    <row r="390" spans="1:29">
      <c r="A390" s="71" t="s">
        <v>1508</v>
      </c>
      <c r="B390" s="72"/>
      <c r="C390" s="72"/>
      <c r="D390" s="73" t="s">
        <v>1490</v>
      </c>
      <c r="E390" s="74" t="s">
        <v>1277</v>
      </c>
      <c r="F390" s="73">
        <v>8.1</v>
      </c>
      <c r="G390" s="73" t="s">
        <v>1278</v>
      </c>
      <c r="H390" s="73">
        <v>3.5</v>
      </c>
      <c r="I390" s="73" t="s">
        <v>30</v>
      </c>
      <c r="J390" s="73" t="s">
        <v>1279</v>
      </c>
      <c r="K390" s="73">
        <v>3000</v>
      </c>
      <c r="L390" s="73" t="s">
        <v>446</v>
      </c>
      <c r="M390" s="73">
        <v>1487</v>
      </c>
      <c r="N390" s="75">
        <v>2410000</v>
      </c>
      <c r="O390" s="75">
        <v>860000</v>
      </c>
      <c r="P390" s="75">
        <v>1013315.81</v>
      </c>
      <c r="Q390" s="76">
        <v>65000</v>
      </c>
      <c r="R390" s="77">
        <f t="shared" si="36"/>
        <v>2475000</v>
      </c>
      <c r="S390" s="78">
        <f t="shared" si="37"/>
        <v>37613.981762917938</v>
      </c>
      <c r="T390" s="78">
        <v>1000</v>
      </c>
      <c r="U390" s="78">
        <v>1350</v>
      </c>
      <c r="V390" s="79">
        <f t="shared" si="38"/>
        <v>39963.981762917938</v>
      </c>
      <c r="W390" s="79">
        <f t="shared" si="39"/>
        <v>5994.5972644376907</v>
      </c>
      <c r="X390" s="78">
        <v>225</v>
      </c>
      <c r="Y390" s="78">
        <v>40</v>
      </c>
      <c r="Z390" s="53">
        <f t="shared" si="40"/>
        <v>46223.579027355627</v>
      </c>
      <c r="AA390" s="53">
        <f t="shared" si="41"/>
        <v>40228.981762917938</v>
      </c>
      <c r="AB390" s="65"/>
      <c r="AC390" s="91"/>
    </row>
    <row r="391" spans="1:29">
      <c r="A391" s="71" t="s">
        <v>1508</v>
      </c>
      <c r="B391" s="72"/>
      <c r="C391" s="72"/>
      <c r="D391" s="73" t="s">
        <v>1490</v>
      </c>
      <c r="E391" s="74" t="s">
        <v>1280</v>
      </c>
      <c r="F391" s="73">
        <v>7.1</v>
      </c>
      <c r="G391" s="73" t="s">
        <v>1281</v>
      </c>
      <c r="H391" s="73">
        <v>4.5</v>
      </c>
      <c r="I391" s="73" t="s">
        <v>30</v>
      </c>
      <c r="J391" s="73" t="s">
        <v>1282</v>
      </c>
      <c r="K391" s="73">
        <v>4800</v>
      </c>
      <c r="L391" s="73" t="s">
        <v>41</v>
      </c>
      <c r="M391" s="73">
        <v>569</v>
      </c>
      <c r="N391" s="75">
        <v>1236000</v>
      </c>
      <c r="O391" s="75">
        <v>920000</v>
      </c>
      <c r="P391" s="75">
        <v>1013111.13</v>
      </c>
      <c r="Q391" s="76">
        <v>65000</v>
      </c>
      <c r="R391" s="77">
        <f t="shared" si="36"/>
        <v>1301000</v>
      </c>
      <c r="S391" s="78">
        <f t="shared" si="37"/>
        <v>19772.036474164135</v>
      </c>
      <c r="T391" s="78">
        <v>1000</v>
      </c>
      <c r="U391" s="78">
        <v>1350</v>
      </c>
      <c r="V391" s="79">
        <f t="shared" si="38"/>
        <v>22122.036474164135</v>
      </c>
      <c r="W391" s="79">
        <f t="shared" si="39"/>
        <v>3318.30547112462</v>
      </c>
      <c r="X391" s="78">
        <v>225</v>
      </c>
      <c r="Y391" s="78">
        <v>40</v>
      </c>
      <c r="Z391" s="53">
        <f t="shared" si="40"/>
        <v>25705.341945288754</v>
      </c>
      <c r="AA391" s="53">
        <f t="shared" si="41"/>
        <v>22387.036474164135</v>
      </c>
      <c r="AB391" s="65"/>
      <c r="AC391" s="91"/>
    </row>
    <row r="392" spans="1:29">
      <c r="A392" s="71" t="s">
        <v>1508</v>
      </c>
      <c r="B392" s="72"/>
      <c r="C392" s="72"/>
      <c r="D392" s="73" t="s">
        <v>1490</v>
      </c>
      <c r="E392" s="74" t="s">
        <v>1283</v>
      </c>
      <c r="F392" s="73">
        <v>5.12</v>
      </c>
      <c r="G392" s="73" t="s">
        <v>1284</v>
      </c>
      <c r="H392" s="73">
        <v>4.5</v>
      </c>
      <c r="I392" s="73" t="s">
        <v>30</v>
      </c>
      <c r="J392" s="73" t="s">
        <v>1285</v>
      </c>
      <c r="K392" s="73">
        <v>3000</v>
      </c>
      <c r="L392" s="73" t="s">
        <v>424</v>
      </c>
      <c r="M392" s="73">
        <v>421</v>
      </c>
      <c r="N392" s="75">
        <v>281000</v>
      </c>
      <c r="O392" s="75">
        <v>150000</v>
      </c>
      <c r="P392" s="75">
        <v>280086.96999999997</v>
      </c>
      <c r="Q392" s="76">
        <v>65000</v>
      </c>
      <c r="R392" s="77">
        <f t="shared" si="36"/>
        <v>346000</v>
      </c>
      <c r="S392" s="78">
        <f t="shared" si="37"/>
        <v>5258.3586626139822</v>
      </c>
      <c r="T392" s="78">
        <v>1000</v>
      </c>
      <c r="U392" s="78">
        <v>1350</v>
      </c>
      <c r="V392" s="79">
        <f t="shared" si="38"/>
        <v>7608.3586626139822</v>
      </c>
      <c r="W392" s="79">
        <f t="shared" si="39"/>
        <v>1141.2537993920973</v>
      </c>
      <c r="X392" s="78">
        <v>225</v>
      </c>
      <c r="Y392" s="78">
        <v>40</v>
      </c>
      <c r="Z392" s="53">
        <f t="shared" si="40"/>
        <v>9014.61246200608</v>
      </c>
      <c r="AA392" s="53">
        <f t="shared" si="41"/>
        <v>7873.3586626139822</v>
      </c>
      <c r="AB392" s="65"/>
      <c r="AC392" s="91"/>
    </row>
    <row r="393" spans="1:29">
      <c r="A393" s="71" t="s">
        <v>1508</v>
      </c>
      <c r="B393" s="72"/>
      <c r="C393" s="72"/>
      <c r="D393" s="73" t="s">
        <v>1489</v>
      </c>
      <c r="E393" s="74" t="s">
        <v>586</v>
      </c>
      <c r="F393" s="73">
        <v>6.11</v>
      </c>
      <c r="G393" s="73" t="s">
        <v>587</v>
      </c>
      <c r="H393" s="73">
        <v>4</v>
      </c>
      <c r="I393" s="73" t="s">
        <v>34</v>
      </c>
      <c r="J393" s="73" t="s">
        <v>588</v>
      </c>
      <c r="K393" s="73">
        <v>2500</v>
      </c>
      <c r="L393" s="73" t="s">
        <v>147</v>
      </c>
      <c r="M393" s="73">
        <v>641</v>
      </c>
      <c r="N393" s="75">
        <v>379000</v>
      </c>
      <c r="O393" s="75">
        <v>220000</v>
      </c>
      <c r="P393" s="75">
        <v>191545.45</v>
      </c>
      <c r="Q393" s="76">
        <v>65000</v>
      </c>
      <c r="R393" s="77">
        <f t="shared" si="36"/>
        <v>444000</v>
      </c>
      <c r="S393" s="78">
        <f t="shared" si="37"/>
        <v>6747.7203647416418</v>
      </c>
      <c r="T393" s="78">
        <v>1000</v>
      </c>
      <c r="U393" s="78">
        <v>1350</v>
      </c>
      <c r="V393" s="79">
        <f t="shared" si="38"/>
        <v>9097.7203647416427</v>
      </c>
      <c r="W393" s="79">
        <f t="shared" si="39"/>
        <v>1364.6580547112465</v>
      </c>
      <c r="X393" s="78">
        <v>225</v>
      </c>
      <c r="Y393" s="78">
        <v>40</v>
      </c>
      <c r="Z393" s="53">
        <f t="shared" si="40"/>
        <v>10727.378419452889</v>
      </c>
      <c r="AA393" s="53">
        <f t="shared" si="41"/>
        <v>9362.7203647416427</v>
      </c>
      <c r="AB393" s="65"/>
      <c r="AC393" s="91"/>
    </row>
    <row r="394" spans="1:29">
      <c r="A394" s="71" t="s">
        <v>1508</v>
      </c>
      <c r="B394" s="72"/>
      <c r="C394" s="72"/>
      <c r="D394" s="73" t="s">
        <v>1490</v>
      </c>
      <c r="E394" s="74" t="s">
        <v>1286</v>
      </c>
      <c r="F394" s="73">
        <v>9.9</v>
      </c>
      <c r="G394" s="73" t="s">
        <v>1287</v>
      </c>
      <c r="H394" s="73">
        <v>4</v>
      </c>
      <c r="I394" s="73" t="s">
        <v>34</v>
      </c>
      <c r="J394" s="73" t="s">
        <v>1288</v>
      </c>
      <c r="K394" s="73">
        <v>2500</v>
      </c>
      <c r="L394" s="73" t="s">
        <v>357</v>
      </c>
      <c r="M394" s="73">
        <v>346</v>
      </c>
      <c r="N394" s="75">
        <v>566500</v>
      </c>
      <c r="O394" s="75">
        <v>380000</v>
      </c>
      <c r="P394" s="75">
        <v>476842.09</v>
      </c>
      <c r="Q394" s="76">
        <v>65000</v>
      </c>
      <c r="R394" s="77">
        <f t="shared" si="36"/>
        <v>631500</v>
      </c>
      <c r="S394" s="78">
        <f t="shared" si="37"/>
        <v>9597.2644376899698</v>
      </c>
      <c r="T394" s="78">
        <v>1000</v>
      </c>
      <c r="U394" s="78">
        <v>1350</v>
      </c>
      <c r="V394" s="79">
        <f t="shared" si="38"/>
        <v>11947.26443768997</v>
      </c>
      <c r="W394" s="79">
        <f t="shared" si="39"/>
        <v>1792.0896656534953</v>
      </c>
      <c r="X394" s="78">
        <v>225</v>
      </c>
      <c r="Y394" s="78">
        <v>40</v>
      </c>
      <c r="Z394" s="53">
        <f t="shared" si="40"/>
        <v>14004.354103343465</v>
      </c>
      <c r="AA394" s="53">
        <f t="shared" si="41"/>
        <v>12212.26443768997</v>
      </c>
      <c r="AB394" s="65"/>
      <c r="AC394" s="91"/>
    </row>
    <row r="395" spans="1:29">
      <c r="A395" s="71" t="s">
        <v>1508</v>
      </c>
      <c r="B395" s="72"/>
      <c r="C395" s="72"/>
      <c r="D395" s="73" t="s">
        <v>1490</v>
      </c>
      <c r="E395" s="74" t="s">
        <v>1292</v>
      </c>
      <c r="F395" s="73">
        <v>9.9</v>
      </c>
      <c r="G395" s="73" t="s">
        <v>1293</v>
      </c>
      <c r="H395" s="73">
        <v>4</v>
      </c>
      <c r="I395" s="73" t="s">
        <v>34</v>
      </c>
      <c r="J395" s="73" t="s">
        <v>1294</v>
      </c>
      <c r="K395" s="73">
        <v>2500</v>
      </c>
      <c r="L395" s="73" t="s">
        <v>24</v>
      </c>
      <c r="M395" s="73">
        <v>299</v>
      </c>
      <c r="N395" s="75">
        <v>441000</v>
      </c>
      <c r="O395" s="75">
        <v>420000</v>
      </c>
      <c r="P395" s="75">
        <v>455727.28</v>
      </c>
      <c r="Q395" s="76">
        <v>65000</v>
      </c>
      <c r="R395" s="77">
        <f t="shared" si="36"/>
        <v>506000</v>
      </c>
      <c r="S395" s="78">
        <f t="shared" si="37"/>
        <v>7689.9696048632222</v>
      </c>
      <c r="T395" s="78">
        <v>1000</v>
      </c>
      <c r="U395" s="78">
        <v>1350</v>
      </c>
      <c r="V395" s="79">
        <f t="shared" si="38"/>
        <v>10039.969604863221</v>
      </c>
      <c r="W395" s="79">
        <f t="shared" si="39"/>
        <v>1505.9954407294831</v>
      </c>
      <c r="X395" s="78">
        <v>225</v>
      </c>
      <c r="Y395" s="78">
        <v>40</v>
      </c>
      <c r="Z395" s="53">
        <f t="shared" si="40"/>
        <v>11810.965045592704</v>
      </c>
      <c r="AA395" s="53">
        <f t="shared" si="41"/>
        <v>10304.969604863221</v>
      </c>
      <c r="AB395" s="65"/>
      <c r="AC395" s="91"/>
    </row>
    <row r="396" spans="1:29">
      <c r="A396" s="71" t="s">
        <v>1508</v>
      </c>
      <c r="B396" s="72"/>
      <c r="C396" s="72"/>
      <c r="D396" s="73" t="s">
        <v>1489</v>
      </c>
      <c r="E396" s="74" t="s">
        <v>593</v>
      </c>
      <c r="F396" s="73">
        <v>9.1</v>
      </c>
      <c r="G396" s="73" t="s">
        <v>594</v>
      </c>
      <c r="H396" s="73">
        <v>4</v>
      </c>
      <c r="I396" s="73" t="s">
        <v>22</v>
      </c>
      <c r="J396" s="73" t="s">
        <v>595</v>
      </c>
      <c r="K396" s="73">
        <v>2000</v>
      </c>
      <c r="L396" s="73" t="s">
        <v>24</v>
      </c>
      <c r="M396" s="73">
        <v>688</v>
      </c>
      <c r="N396" s="75">
        <v>395000</v>
      </c>
      <c r="O396" s="75">
        <v>170000</v>
      </c>
      <c r="P396" s="75">
        <v>279333.34000000003</v>
      </c>
      <c r="Q396" s="76">
        <v>65000</v>
      </c>
      <c r="R396" s="77">
        <f t="shared" si="36"/>
        <v>460000</v>
      </c>
      <c r="S396" s="78">
        <f t="shared" si="37"/>
        <v>6990.8814589665653</v>
      </c>
      <c r="T396" s="78">
        <v>1000</v>
      </c>
      <c r="U396" s="78">
        <v>1350</v>
      </c>
      <c r="V396" s="79">
        <f t="shared" si="38"/>
        <v>9340.8814589665653</v>
      </c>
      <c r="W396" s="79">
        <f t="shared" si="39"/>
        <v>1401.1322188449847</v>
      </c>
      <c r="X396" s="78">
        <v>225</v>
      </c>
      <c r="Y396" s="78">
        <v>40</v>
      </c>
      <c r="Z396" s="53">
        <f t="shared" si="40"/>
        <v>11007.01367781155</v>
      </c>
      <c r="AA396" s="53">
        <f t="shared" si="41"/>
        <v>9605.8814589665653</v>
      </c>
      <c r="AB396" s="65"/>
      <c r="AC396" s="91"/>
    </row>
    <row r="397" spans="1:29">
      <c r="A397" s="71" t="s">
        <v>1508</v>
      </c>
      <c r="B397" s="72"/>
      <c r="C397" s="72"/>
      <c r="D397" s="73" t="s">
        <v>1489</v>
      </c>
      <c r="E397" s="74" t="s">
        <v>596</v>
      </c>
      <c r="F397" s="73">
        <v>10.1</v>
      </c>
      <c r="G397" s="73" t="s">
        <v>597</v>
      </c>
      <c r="H397" s="73">
        <v>4</v>
      </c>
      <c r="I397" s="73" t="s">
        <v>22</v>
      </c>
      <c r="J397" s="73" t="s">
        <v>598</v>
      </c>
      <c r="K397" s="73">
        <v>2000</v>
      </c>
      <c r="L397" s="73" t="s">
        <v>24</v>
      </c>
      <c r="M397" s="73">
        <v>702</v>
      </c>
      <c r="N397" s="75">
        <v>625000</v>
      </c>
      <c r="O397" s="75">
        <v>350000</v>
      </c>
      <c r="P397" s="75">
        <v>397500</v>
      </c>
      <c r="Q397" s="76">
        <v>65000</v>
      </c>
      <c r="R397" s="77">
        <f t="shared" si="36"/>
        <v>690000</v>
      </c>
      <c r="S397" s="78">
        <f t="shared" si="37"/>
        <v>10486.322188449849</v>
      </c>
      <c r="T397" s="78">
        <v>1000</v>
      </c>
      <c r="U397" s="78">
        <v>1350</v>
      </c>
      <c r="V397" s="79">
        <f t="shared" si="38"/>
        <v>12836.322188449849</v>
      </c>
      <c r="W397" s="79">
        <f t="shared" si="39"/>
        <v>1925.4483282674773</v>
      </c>
      <c r="X397" s="78">
        <v>225</v>
      </c>
      <c r="Y397" s="78">
        <v>40</v>
      </c>
      <c r="Z397" s="53">
        <f t="shared" si="40"/>
        <v>15026.770516717326</v>
      </c>
      <c r="AA397" s="53">
        <f t="shared" si="41"/>
        <v>13101.322188449849</v>
      </c>
      <c r="AB397" s="65"/>
      <c r="AC397" s="91"/>
    </row>
    <row r="398" spans="1:29">
      <c r="A398" s="71" t="s">
        <v>1508</v>
      </c>
      <c r="B398" s="72"/>
      <c r="C398" s="72"/>
      <c r="D398" s="73" t="s">
        <v>1490</v>
      </c>
      <c r="E398" s="74" t="s">
        <v>1295</v>
      </c>
      <c r="F398" s="73">
        <v>7.12</v>
      </c>
      <c r="G398" s="73" t="s">
        <v>1296</v>
      </c>
      <c r="H398" s="73">
        <v>4</v>
      </c>
      <c r="I398" s="73" t="s">
        <v>22</v>
      </c>
      <c r="J398" s="73" t="s">
        <v>1297</v>
      </c>
      <c r="K398" s="73">
        <v>2000</v>
      </c>
      <c r="L398" s="73" t="s">
        <v>168</v>
      </c>
      <c r="M398" s="73">
        <v>333</v>
      </c>
      <c r="N398" s="75">
        <v>204800</v>
      </c>
      <c r="O398" s="75">
        <v>170000</v>
      </c>
      <c r="P398" s="75">
        <v>209478.27</v>
      </c>
      <c r="Q398" s="76">
        <v>65000</v>
      </c>
      <c r="R398" s="77">
        <f t="shared" si="36"/>
        <v>269800</v>
      </c>
      <c r="S398" s="78">
        <f t="shared" si="37"/>
        <v>4100.3039513677813</v>
      </c>
      <c r="T398" s="78">
        <v>1000</v>
      </c>
      <c r="U398" s="78">
        <v>1350</v>
      </c>
      <c r="V398" s="79">
        <f t="shared" si="38"/>
        <v>6450.3039513677813</v>
      </c>
      <c r="W398" s="79">
        <f t="shared" si="39"/>
        <v>967.54559270516711</v>
      </c>
      <c r="X398" s="78">
        <v>225</v>
      </c>
      <c r="Y398" s="78">
        <v>40</v>
      </c>
      <c r="Z398" s="53">
        <f t="shared" si="40"/>
        <v>7682.8495440729484</v>
      </c>
      <c r="AA398" s="53">
        <f t="shared" si="41"/>
        <v>6715.3039513677813</v>
      </c>
      <c r="AB398" s="65"/>
      <c r="AC398" s="91"/>
    </row>
    <row r="399" spans="1:29">
      <c r="A399" s="71" t="s">
        <v>1508</v>
      </c>
      <c r="B399" s="72"/>
      <c r="C399" s="72"/>
      <c r="D399" s="73" t="s">
        <v>1490</v>
      </c>
      <c r="E399" s="74" t="s">
        <v>1301</v>
      </c>
      <c r="F399" s="73">
        <v>6.9</v>
      </c>
      <c r="G399" s="73" t="s">
        <v>1302</v>
      </c>
      <c r="H399" s="73">
        <v>4</v>
      </c>
      <c r="I399" s="73" t="s">
        <v>30</v>
      </c>
      <c r="J399" s="73" t="s">
        <v>1303</v>
      </c>
      <c r="K399" s="73">
        <v>1600</v>
      </c>
      <c r="L399" s="73" t="s">
        <v>24</v>
      </c>
      <c r="M399" s="73">
        <v>1405</v>
      </c>
      <c r="N399" s="75">
        <v>420000</v>
      </c>
      <c r="O399" s="75">
        <v>100000</v>
      </c>
      <c r="P399" s="75">
        <v>122047.62</v>
      </c>
      <c r="Q399" s="76">
        <v>65000</v>
      </c>
      <c r="R399" s="77">
        <f t="shared" si="36"/>
        <v>485000</v>
      </c>
      <c r="S399" s="78">
        <f t="shared" si="37"/>
        <v>7370.8206686930098</v>
      </c>
      <c r="T399" s="78">
        <v>1000</v>
      </c>
      <c r="U399" s="78">
        <v>1350</v>
      </c>
      <c r="V399" s="79">
        <f t="shared" si="38"/>
        <v>9720.8206686930098</v>
      </c>
      <c r="W399" s="79">
        <f t="shared" si="39"/>
        <v>1458.1231003039513</v>
      </c>
      <c r="X399" s="78">
        <v>225</v>
      </c>
      <c r="Y399" s="78">
        <v>40</v>
      </c>
      <c r="Z399" s="53">
        <f t="shared" si="40"/>
        <v>11443.943768996962</v>
      </c>
      <c r="AA399" s="53">
        <f t="shared" si="41"/>
        <v>9985.8206686930098</v>
      </c>
      <c r="AB399" s="65"/>
      <c r="AC399" s="91"/>
    </row>
    <row r="400" spans="1:29">
      <c r="A400" s="71" t="s">
        <v>1508</v>
      </c>
      <c r="B400" s="72"/>
      <c r="C400" s="72"/>
      <c r="D400" s="73" t="s">
        <v>1490</v>
      </c>
      <c r="E400" s="74" t="s">
        <v>1304</v>
      </c>
      <c r="F400" s="73">
        <v>6.3</v>
      </c>
      <c r="G400" s="73" t="s">
        <v>1305</v>
      </c>
      <c r="H400" s="73">
        <v>4</v>
      </c>
      <c r="I400" s="73" t="s">
        <v>234</v>
      </c>
      <c r="J400" s="73" t="s">
        <v>1306</v>
      </c>
      <c r="K400" s="73">
        <v>2000</v>
      </c>
      <c r="L400" s="73" t="s">
        <v>52</v>
      </c>
      <c r="M400" s="73">
        <v>257</v>
      </c>
      <c r="N400" s="75">
        <v>206000</v>
      </c>
      <c r="O400" s="75">
        <v>160000</v>
      </c>
      <c r="P400" s="75">
        <v>160000</v>
      </c>
      <c r="Q400" s="76">
        <v>65000</v>
      </c>
      <c r="R400" s="77">
        <f t="shared" si="36"/>
        <v>271000</v>
      </c>
      <c r="S400" s="78">
        <f t="shared" si="37"/>
        <v>4118.5410334346507</v>
      </c>
      <c r="T400" s="78">
        <v>1000</v>
      </c>
      <c r="U400" s="78">
        <v>1350</v>
      </c>
      <c r="V400" s="79">
        <f t="shared" si="38"/>
        <v>6468.5410334346507</v>
      </c>
      <c r="W400" s="79">
        <f t="shared" si="39"/>
        <v>970.28115501519756</v>
      </c>
      <c r="X400" s="78">
        <v>225</v>
      </c>
      <c r="Y400" s="78">
        <v>40</v>
      </c>
      <c r="Z400" s="53">
        <f t="shared" si="40"/>
        <v>7703.822188449848</v>
      </c>
      <c r="AA400" s="53">
        <f t="shared" si="41"/>
        <v>6733.5410334346507</v>
      </c>
      <c r="AB400" s="65"/>
      <c r="AC400" s="91"/>
    </row>
    <row r="401" spans="1:29">
      <c r="A401" s="71" t="s">
        <v>1508</v>
      </c>
      <c r="B401" s="72"/>
      <c r="C401" s="72"/>
      <c r="D401" s="73" t="s">
        <v>1490</v>
      </c>
      <c r="E401" s="74" t="s">
        <v>1310</v>
      </c>
      <c r="F401" s="73">
        <v>6.7</v>
      </c>
      <c r="G401" s="73" t="s">
        <v>1311</v>
      </c>
      <c r="H401" s="73">
        <v>4.5</v>
      </c>
      <c r="I401" s="73" t="s">
        <v>34</v>
      </c>
      <c r="J401" s="73" t="s">
        <v>1312</v>
      </c>
      <c r="K401" s="73">
        <v>3000</v>
      </c>
      <c r="L401" s="73" t="s">
        <v>24</v>
      </c>
      <c r="M401" s="73">
        <v>677</v>
      </c>
      <c r="N401" s="75">
        <v>530000</v>
      </c>
      <c r="O401" s="75">
        <v>230000</v>
      </c>
      <c r="P401" s="75">
        <v>245700</v>
      </c>
      <c r="Q401" s="76">
        <v>65000</v>
      </c>
      <c r="R401" s="77">
        <f t="shared" si="36"/>
        <v>595000</v>
      </c>
      <c r="S401" s="78">
        <f t="shared" si="37"/>
        <v>9042.5531914893618</v>
      </c>
      <c r="T401" s="78">
        <v>1000</v>
      </c>
      <c r="U401" s="78">
        <v>1350</v>
      </c>
      <c r="V401" s="79">
        <f t="shared" si="38"/>
        <v>11392.553191489362</v>
      </c>
      <c r="W401" s="79">
        <f t="shared" si="39"/>
        <v>1708.8829787234042</v>
      </c>
      <c r="X401" s="78">
        <v>225</v>
      </c>
      <c r="Y401" s="78">
        <v>40</v>
      </c>
      <c r="Z401" s="53">
        <f t="shared" si="40"/>
        <v>13366.436170212766</v>
      </c>
      <c r="AA401" s="53">
        <f t="shared" si="41"/>
        <v>11657.553191489362</v>
      </c>
      <c r="AB401" s="65"/>
      <c r="AC401" s="91"/>
    </row>
    <row r="402" spans="1:29">
      <c r="A402" s="71" t="s">
        <v>1508</v>
      </c>
      <c r="B402" s="72"/>
      <c r="C402" s="72"/>
      <c r="D402" s="73" t="s">
        <v>1490</v>
      </c>
      <c r="E402" s="74" t="s">
        <v>1313</v>
      </c>
      <c r="F402" s="73">
        <v>7.2</v>
      </c>
      <c r="G402" s="73" t="s">
        <v>1314</v>
      </c>
      <c r="H402" s="73">
        <v>4</v>
      </c>
      <c r="I402" s="73" t="s">
        <v>34</v>
      </c>
      <c r="J402" s="73" t="s">
        <v>1315</v>
      </c>
      <c r="K402" s="73">
        <v>2500</v>
      </c>
      <c r="L402" s="73" t="s">
        <v>113</v>
      </c>
      <c r="M402" s="73">
        <v>535</v>
      </c>
      <c r="N402" s="75">
        <v>254800</v>
      </c>
      <c r="O402" s="75">
        <v>150000</v>
      </c>
      <c r="P402" s="75">
        <v>228550</v>
      </c>
      <c r="Q402" s="76">
        <v>65000</v>
      </c>
      <c r="R402" s="77">
        <f t="shared" si="36"/>
        <v>319800</v>
      </c>
      <c r="S402" s="78">
        <f t="shared" si="37"/>
        <v>4860.1823708206693</v>
      </c>
      <c r="T402" s="78">
        <v>1000</v>
      </c>
      <c r="U402" s="78">
        <v>1350</v>
      </c>
      <c r="V402" s="79">
        <f t="shared" si="38"/>
        <v>7210.1823708206693</v>
      </c>
      <c r="W402" s="79">
        <f t="shared" si="39"/>
        <v>1081.5273556231004</v>
      </c>
      <c r="X402" s="78">
        <v>225</v>
      </c>
      <c r="Y402" s="78">
        <v>40</v>
      </c>
      <c r="Z402" s="53">
        <f t="shared" si="40"/>
        <v>8556.7097264437689</v>
      </c>
      <c r="AA402" s="53">
        <f t="shared" si="41"/>
        <v>7475.1823708206693</v>
      </c>
      <c r="AB402" s="65"/>
      <c r="AC402" s="91"/>
    </row>
    <row r="403" spans="1:29">
      <c r="A403" s="71" t="s">
        <v>1508</v>
      </c>
      <c r="B403" s="72"/>
      <c r="C403" s="72"/>
      <c r="D403" s="73" t="s">
        <v>1490</v>
      </c>
      <c r="E403" s="74" t="s">
        <v>1316</v>
      </c>
      <c r="F403" s="73">
        <v>6.4</v>
      </c>
      <c r="G403" s="73" t="s">
        <v>1317</v>
      </c>
      <c r="H403" s="73">
        <v>4</v>
      </c>
      <c r="I403" s="73" t="s">
        <v>34</v>
      </c>
      <c r="J403" s="73" t="s">
        <v>1318</v>
      </c>
      <c r="K403" s="73">
        <v>2500</v>
      </c>
      <c r="L403" s="73" t="s">
        <v>113</v>
      </c>
      <c r="M403" s="73">
        <v>535</v>
      </c>
      <c r="N403" s="75">
        <v>274000</v>
      </c>
      <c r="O403" s="75">
        <v>180000</v>
      </c>
      <c r="P403" s="75">
        <v>256391.3</v>
      </c>
      <c r="Q403" s="76">
        <v>65000</v>
      </c>
      <c r="R403" s="77">
        <f t="shared" si="36"/>
        <v>339000</v>
      </c>
      <c r="S403" s="78">
        <f t="shared" si="37"/>
        <v>5151.9756838905778</v>
      </c>
      <c r="T403" s="78">
        <v>1000</v>
      </c>
      <c r="U403" s="78">
        <v>1350</v>
      </c>
      <c r="V403" s="79">
        <f t="shared" si="38"/>
        <v>7501.9756838905778</v>
      </c>
      <c r="W403" s="79">
        <f t="shared" si="39"/>
        <v>1125.2963525835867</v>
      </c>
      <c r="X403" s="78">
        <v>225</v>
      </c>
      <c r="Y403" s="78">
        <v>40</v>
      </c>
      <c r="Z403" s="53">
        <f t="shared" si="40"/>
        <v>8892.2720364741654</v>
      </c>
      <c r="AA403" s="53">
        <f t="shared" si="41"/>
        <v>7766.9756838905778</v>
      </c>
      <c r="AB403" s="65"/>
      <c r="AC403" s="91"/>
    </row>
    <row r="404" spans="1:29">
      <c r="A404" s="71" t="s">
        <v>1508</v>
      </c>
      <c r="B404" s="72"/>
      <c r="C404" s="72"/>
      <c r="D404" s="73" t="s">
        <v>1489</v>
      </c>
      <c r="E404" s="74" t="s">
        <v>605</v>
      </c>
      <c r="F404" s="73">
        <v>6.6</v>
      </c>
      <c r="G404" s="73" t="s">
        <v>606</v>
      </c>
      <c r="H404" s="73">
        <v>4</v>
      </c>
      <c r="I404" s="73" t="s">
        <v>22</v>
      </c>
      <c r="J404" s="73" t="s">
        <v>607</v>
      </c>
      <c r="K404" s="73">
        <v>2500</v>
      </c>
      <c r="L404" s="73" t="s">
        <v>113</v>
      </c>
      <c r="M404" s="73">
        <v>527</v>
      </c>
      <c r="N404" s="75">
        <v>241000</v>
      </c>
      <c r="O404" s="75">
        <v>100000</v>
      </c>
      <c r="P404" s="75">
        <v>212105.27</v>
      </c>
      <c r="Q404" s="76">
        <v>65000</v>
      </c>
      <c r="R404" s="77">
        <f t="shared" si="36"/>
        <v>306000</v>
      </c>
      <c r="S404" s="78">
        <f t="shared" si="37"/>
        <v>4650.455927051672</v>
      </c>
      <c r="T404" s="78">
        <v>1000</v>
      </c>
      <c r="U404" s="78">
        <v>1350</v>
      </c>
      <c r="V404" s="79">
        <f t="shared" si="38"/>
        <v>7000.455927051672</v>
      </c>
      <c r="W404" s="79">
        <f t="shared" si="39"/>
        <v>1050.0683890577507</v>
      </c>
      <c r="X404" s="78">
        <v>225</v>
      </c>
      <c r="Y404" s="78">
        <v>40</v>
      </c>
      <c r="Z404" s="53">
        <f t="shared" si="40"/>
        <v>8315.5243161094222</v>
      </c>
      <c r="AA404" s="53">
        <f t="shared" si="41"/>
        <v>7265.455927051672</v>
      </c>
      <c r="AB404" s="65"/>
      <c r="AC404" s="91"/>
    </row>
    <row r="405" spans="1:29">
      <c r="A405" s="71" t="s">
        <v>1508</v>
      </c>
      <c r="B405" s="72"/>
      <c r="C405" s="72"/>
      <c r="D405" s="73" t="s">
        <v>1490</v>
      </c>
      <c r="E405" s="74" t="s">
        <v>1319</v>
      </c>
      <c r="F405" s="73">
        <v>8.5</v>
      </c>
      <c r="G405" s="73" t="s">
        <v>1320</v>
      </c>
      <c r="H405" s="73">
        <v>4</v>
      </c>
      <c r="I405" s="73" t="s">
        <v>34</v>
      </c>
      <c r="J405" s="73" t="s">
        <v>1321</v>
      </c>
      <c r="K405" s="73">
        <v>2000</v>
      </c>
      <c r="L405" s="73" t="s">
        <v>41</v>
      </c>
      <c r="M405" s="73">
        <v>275</v>
      </c>
      <c r="N405" s="75">
        <v>276000</v>
      </c>
      <c r="O405" s="75">
        <v>200000</v>
      </c>
      <c r="P405" s="75">
        <v>239851.86</v>
      </c>
      <c r="Q405" s="76">
        <v>65000</v>
      </c>
      <c r="R405" s="77">
        <f t="shared" si="36"/>
        <v>341000</v>
      </c>
      <c r="S405" s="78">
        <f t="shared" si="37"/>
        <v>5182.3708206686933</v>
      </c>
      <c r="T405" s="78">
        <v>1000</v>
      </c>
      <c r="U405" s="78">
        <v>1350</v>
      </c>
      <c r="V405" s="79">
        <f t="shared" si="38"/>
        <v>7532.3708206686933</v>
      </c>
      <c r="W405" s="79">
        <f t="shared" si="39"/>
        <v>1129.855623100304</v>
      </c>
      <c r="X405" s="78">
        <v>225</v>
      </c>
      <c r="Y405" s="78">
        <v>40</v>
      </c>
      <c r="Z405" s="53">
        <f t="shared" si="40"/>
        <v>8927.2264437689973</v>
      </c>
      <c r="AA405" s="53">
        <f t="shared" si="41"/>
        <v>7797.3708206686933</v>
      </c>
      <c r="AB405" s="65"/>
      <c r="AC405" s="91"/>
    </row>
    <row r="406" spans="1:29">
      <c r="A406" s="71" t="s">
        <v>1508</v>
      </c>
      <c r="B406" s="72"/>
      <c r="C406" s="72"/>
      <c r="D406" s="73" t="s">
        <v>1489</v>
      </c>
      <c r="E406" s="74" t="s">
        <v>608</v>
      </c>
      <c r="F406" s="73">
        <v>9.4</v>
      </c>
      <c r="G406" s="73" t="s">
        <v>609</v>
      </c>
      <c r="H406" s="73">
        <v>4.5</v>
      </c>
      <c r="I406" s="73" t="s">
        <v>34</v>
      </c>
      <c r="J406" s="73" t="s">
        <v>610</v>
      </c>
      <c r="K406" s="73">
        <v>2500</v>
      </c>
      <c r="L406" s="73" t="s">
        <v>557</v>
      </c>
      <c r="M406" s="73">
        <v>267</v>
      </c>
      <c r="N406" s="75">
        <v>296000</v>
      </c>
      <c r="O406" s="75">
        <v>220000</v>
      </c>
      <c r="P406" s="75">
        <v>259434.78</v>
      </c>
      <c r="Q406" s="76">
        <v>65000</v>
      </c>
      <c r="R406" s="77">
        <f t="shared" si="36"/>
        <v>361000</v>
      </c>
      <c r="S406" s="78">
        <f t="shared" si="37"/>
        <v>5486.322188449848</v>
      </c>
      <c r="T406" s="78">
        <v>1000</v>
      </c>
      <c r="U406" s="78">
        <v>1350</v>
      </c>
      <c r="V406" s="79">
        <f t="shared" si="38"/>
        <v>7836.322188449848</v>
      </c>
      <c r="W406" s="79">
        <f t="shared" si="39"/>
        <v>1175.4483282674771</v>
      </c>
      <c r="X406" s="78">
        <v>225</v>
      </c>
      <c r="Y406" s="78">
        <v>40</v>
      </c>
      <c r="Z406" s="53">
        <f t="shared" si="40"/>
        <v>9276.7705167173244</v>
      </c>
      <c r="AA406" s="53">
        <f t="shared" si="41"/>
        <v>8101.322188449848</v>
      </c>
      <c r="AB406" s="65"/>
      <c r="AC406" s="91"/>
    </row>
    <row r="407" spans="1:29">
      <c r="A407" s="71" t="s">
        <v>1508</v>
      </c>
      <c r="B407" s="72"/>
      <c r="C407" s="72"/>
      <c r="D407" s="73" t="s">
        <v>1490</v>
      </c>
      <c r="E407" s="74" t="s">
        <v>1322</v>
      </c>
      <c r="F407" s="73">
        <v>7.6</v>
      </c>
      <c r="G407" s="73" t="s">
        <v>1323</v>
      </c>
      <c r="H407" s="73">
        <v>3.5</v>
      </c>
      <c r="I407" s="73" t="s">
        <v>22</v>
      </c>
      <c r="J407" s="73" t="s">
        <v>1324</v>
      </c>
      <c r="K407" s="73">
        <v>2000</v>
      </c>
      <c r="L407" s="73" t="s">
        <v>41</v>
      </c>
      <c r="M407" s="73">
        <v>1324</v>
      </c>
      <c r="N407" s="75">
        <v>590000</v>
      </c>
      <c r="O407" s="75">
        <v>150000</v>
      </c>
      <c r="P407" s="75">
        <v>205583.33</v>
      </c>
      <c r="Q407" s="76">
        <v>65000</v>
      </c>
      <c r="R407" s="77">
        <f t="shared" si="36"/>
        <v>655000</v>
      </c>
      <c r="S407" s="78">
        <f t="shared" si="37"/>
        <v>9954.4072948328267</v>
      </c>
      <c r="T407" s="78">
        <v>1000</v>
      </c>
      <c r="U407" s="78">
        <v>1350</v>
      </c>
      <c r="V407" s="79">
        <f t="shared" si="38"/>
        <v>12304.407294832827</v>
      </c>
      <c r="W407" s="79">
        <f t="shared" si="39"/>
        <v>1845.661094224924</v>
      </c>
      <c r="X407" s="78">
        <v>225</v>
      </c>
      <c r="Y407" s="78">
        <v>40</v>
      </c>
      <c r="Z407" s="53">
        <f t="shared" si="40"/>
        <v>14415.068389057751</v>
      </c>
      <c r="AA407" s="53">
        <f t="shared" si="41"/>
        <v>12569.407294832827</v>
      </c>
      <c r="AB407" s="65"/>
      <c r="AC407" s="91"/>
    </row>
    <row r="408" spans="1:29">
      <c r="A408" s="71" t="s">
        <v>1508</v>
      </c>
      <c r="B408" s="72"/>
      <c r="C408" s="72"/>
      <c r="D408" s="73" t="s">
        <v>1490</v>
      </c>
      <c r="E408" s="74" t="s">
        <v>1325</v>
      </c>
      <c r="F408" s="73">
        <v>7.5</v>
      </c>
      <c r="G408" s="73" t="s">
        <v>1326</v>
      </c>
      <c r="H408" s="73">
        <v>4</v>
      </c>
      <c r="I408" s="73" t="s">
        <v>30</v>
      </c>
      <c r="J408" s="73" t="s">
        <v>1327</v>
      </c>
      <c r="K408" s="73">
        <v>2000</v>
      </c>
      <c r="L408" s="73" t="s">
        <v>216</v>
      </c>
      <c r="M408" s="73">
        <v>638</v>
      </c>
      <c r="N408" s="75">
        <v>285000</v>
      </c>
      <c r="O408" s="75">
        <v>140000</v>
      </c>
      <c r="P408" s="75">
        <v>226529.41</v>
      </c>
      <c r="Q408" s="76">
        <v>65000</v>
      </c>
      <c r="R408" s="77">
        <f t="shared" si="36"/>
        <v>350000</v>
      </c>
      <c r="S408" s="78">
        <f t="shared" si="37"/>
        <v>5319.1489361702133</v>
      </c>
      <c r="T408" s="78">
        <v>1000</v>
      </c>
      <c r="U408" s="78">
        <v>1350</v>
      </c>
      <c r="V408" s="79">
        <f t="shared" si="38"/>
        <v>7669.1489361702133</v>
      </c>
      <c r="W408" s="79">
        <f t="shared" si="39"/>
        <v>1150.372340425532</v>
      </c>
      <c r="X408" s="78">
        <v>225</v>
      </c>
      <c r="Y408" s="78">
        <v>40</v>
      </c>
      <c r="Z408" s="53">
        <f t="shared" si="40"/>
        <v>9084.5212765957458</v>
      </c>
      <c r="AA408" s="53">
        <f t="shared" si="41"/>
        <v>7934.1489361702133</v>
      </c>
      <c r="AB408" s="65"/>
      <c r="AC408" s="91"/>
    </row>
    <row r="409" spans="1:29">
      <c r="A409" s="71" t="s">
        <v>1508</v>
      </c>
      <c r="B409" s="72"/>
      <c r="C409" s="72"/>
      <c r="D409" s="73" t="s">
        <v>1490</v>
      </c>
      <c r="E409" s="74" t="s">
        <v>1328</v>
      </c>
      <c r="F409" s="73">
        <v>8.8000000000000007</v>
      </c>
      <c r="G409" s="73" t="s">
        <v>1329</v>
      </c>
      <c r="H409" s="73">
        <v>4</v>
      </c>
      <c r="I409" s="73" t="s">
        <v>22</v>
      </c>
      <c r="J409" s="73" t="s">
        <v>1330</v>
      </c>
      <c r="K409" s="73">
        <v>2000</v>
      </c>
      <c r="L409" s="73" t="s">
        <v>41</v>
      </c>
      <c r="M409" s="73">
        <v>395</v>
      </c>
      <c r="N409" s="75">
        <v>265000</v>
      </c>
      <c r="O409" s="75">
        <v>140000</v>
      </c>
      <c r="P409" s="75">
        <v>286142.84000000003</v>
      </c>
      <c r="Q409" s="76">
        <v>65000</v>
      </c>
      <c r="R409" s="77">
        <f t="shared" si="36"/>
        <v>330000</v>
      </c>
      <c r="S409" s="78">
        <f t="shared" si="37"/>
        <v>5015.1975683890578</v>
      </c>
      <c r="T409" s="78">
        <v>1000</v>
      </c>
      <c r="U409" s="78">
        <v>1350</v>
      </c>
      <c r="V409" s="79">
        <f t="shared" si="38"/>
        <v>7365.1975683890578</v>
      </c>
      <c r="W409" s="79">
        <f t="shared" si="39"/>
        <v>1104.7796352583587</v>
      </c>
      <c r="X409" s="78">
        <v>225</v>
      </c>
      <c r="Y409" s="78">
        <v>40</v>
      </c>
      <c r="Z409" s="53">
        <f t="shared" si="40"/>
        <v>8734.9772036474169</v>
      </c>
      <c r="AA409" s="53">
        <f t="shared" si="41"/>
        <v>7630.1975683890578</v>
      </c>
      <c r="AB409" s="65"/>
      <c r="AC409" s="91"/>
    </row>
    <row r="410" spans="1:29">
      <c r="A410" s="71" t="s">
        <v>1508</v>
      </c>
      <c r="B410" s="72"/>
      <c r="C410" s="72"/>
      <c r="D410" s="73" t="s">
        <v>1489</v>
      </c>
      <c r="E410" s="74" t="s">
        <v>614</v>
      </c>
      <c r="F410" s="73">
        <v>7.11</v>
      </c>
      <c r="G410" s="73" t="s">
        <v>615</v>
      </c>
      <c r="H410" s="73">
        <v>4</v>
      </c>
      <c r="I410" s="73" t="s">
        <v>34</v>
      </c>
      <c r="J410" s="73" t="s">
        <v>616</v>
      </c>
      <c r="K410" s="73">
        <v>2000</v>
      </c>
      <c r="L410" s="73" t="s">
        <v>113</v>
      </c>
      <c r="M410" s="73">
        <v>480</v>
      </c>
      <c r="N410" s="75">
        <v>309000</v>
      </c>
      <c r="O410" s="75">
        <v>200000</v>
      </c>
      <c r="P410" s="75">
        <v>367222.22</v>
      </c>
      <c r="Q410" s="76">
        <v>65000</v>
      </c>
      <c r="R410" s="77">
        <f t="shared" si="36"/>
        <v>374000</v>
      </c>
      <c r="S410" s="78">
        <f t="shared" si="37"/>
        <v>5683.8905775075991</v>
      </c>
      <c r="T410" s="78">
        <v>1000</v>
      </c>
      <c r="U410" s="78">
        <v>1350</v>
      </c>
      <c r="V410" s="79">
        <f t="shared" si="38"/>
        <v>8033.8905775075991</v>
      </c>
      <c r="W410" s="79">
        <f t="shared" si="39"/>
        <v>1205.0835866261398</v>
      </c>
      <c r="X410" s="78">
        <v>225</v>
      </c>
      <c r="Y410" s="78">
        <v>40</v>
      </c>
      <c r="Z410" s="53">
        <f t="shared" si="40"/>
        <v>9503.9741641337387</v>
      </c>
      <c r="AA410" s="53">
        <f t="shared" si="41"/>
        <v>8298.8905775075982</v>
      </c>
      <c r="AB410" s="65"/>
      <c r="AC410" s="91"/>
    </row>
    <row r="411" spans="1:29">
      <c r="A411" s="71" t="s">
        <v>1508</v>
      </c>
      <c r="B411" s="72"/>
      <c r="C411" s="72"/>
      <c r="D411" s="73" t="s">
        <v>1489</v>
      </c>
      <c r="E411" s="74" t="s">
        <v>619</v>
      </c>
      <c r="F411" s="73">
        <v>8.8000000000000007</v>
      </c>
      <c r="G411" s="73" t="s">
        <v>620</v>
      </c>
      <c r="H411" s="73">
        <v>4</v>
      </c>
      <c r="I411" s="73" t="s">
        <v>22</v>
      </c>
      <c r="J411" s="73" t="s">
        <v>621</v>
      </c>
      <c r="K411" s="73">
        <v>2500</v>
      </c>
      <c r="L411" s="73" t="s">
        <v>389</v>
      </c>
      <c r="M411" s="73">
        <v>1487</v>
      </c>
      <c r="N411" s="75">
        <v>1230000</v>
      </c>
      <c r="O411" s="75">
        <v>230000</v>
      </c>
      <c r="P411" s="75">
        <v>266777.88</v>
      </c>
      <c r="Q411" s="76">
        <v>65000</v>
      </c>
      <c r="R411" s="77">
        <f t="shared" si="36"/>
        <v>1295000</v>
      </c>
      <c r="S411" s="78">
        <f t="shared" si="37"/>
        <v>19680.851063829788</v>
      </c>
      <c r="T411" s="78">
        <v>1000</v>
      </c>
      <c r="U411" s="78">
        <v>1350</v>
      </c>
      <c r="V411" s="79">
        <f t="shared" si="38"/>
        <v>22030.851063829788</v>
      </c>
      <c r="W411" s="79">
        <f t="shared" si="39"/>
        <v>3304.627659574468</v>
      </c>
      <c r="X411" s="78">
        <v>225</v>
      </c>
      <c r="Y411" s="78">
        <v>40</v>
      </c>
      <c r="Z411" s="53">
        <f t="shared" si="40"/>
        <v>25600.478723404256</v>
      </c>
      <c r="AA411" s="53">
        <f t="shared" si="41"/>
        <v>22295.851063829788</v>
      </c>
      <c r="AB411" s="65"/>
      <c r="AC411" s="91"/>
    </row>
    <row r="412" spans="1:29">
      <c r="A412" s="71" t="s">
        <v>1508</v>
      </c>
      <c r="B412" s="72"/>
      <c r="C412" s="72"/>
      <c r="D412" s="73" t="s">
        <v>1489</v>
      </c>
      <c r="E412" s="74" t="s">
        <v>636</v>
      </c>
      <c r="F412" s="73">
        <v>9.6999999999999993</v>
      </c>
      <c r="G412" s="73" t="s">
        <v>637</v>
      </c>
      <c r="H412" s="73">
        <v>4</v>
      </c>
      <c r="I412" s="73" t="s">
        <v>22</v>
      </c>
      <c r="J412" s="73" t="s">
        <v>638</v>
      </c>
      <c r="K412" s="73">
        <v>1800</v>
      </c>
      <c r="L412" s="73" t="s">
        <v>446</v>
      </c>
      <c r="M412" s="73">
        <v>1272</v>
      </c>
      <c r="N412" s="75">
        <v>860000</v>
      </c>
      <c r="O412" s="75">
        <v>220000</v>
      </c>
      <c r="P412" s="75">
        <v>511350</v>
      </c>
      <c r="Q412" s="76">
        <v>65000</v>
      </c>
      <c r="R412" s="77">
        <f t="shared" si="36"/>
        <v>925000</v>
      </c>
      <c r="S412" s="78">
        <f t="shared" si="37"/>
        <v>14057.75075987842</v>
      </c>
      <c r="T412" s="78">
        <v>1000</v>
      </c>
      <c r="U412" s="78">
        <v>1350</v>
      </c>
      <c r="V412" s="79">
        <f t="shared" si="38"/>
        <v>16407.750759878421</v>
      </c>
      <c r="W412" s="79">
        <f t="shared" si="39"/>
        <v>2461.1626139817631</v>
      </c>
      <c r="X412" s="78">
        <v>225</v>
      </c>
      <c r="Y412" s="78">
        <v>40</v>
      </c>
      <c r="Z412" s="53">
        <f t="shared" si="40"/>
        <v>19133.913373860185</v>
      </c>
      <c r="AA412" s="53">
        <f t="shared" si="41"/>
        <v>16672.750759878421</v>
      </c>
      <c r="AB412" s="65"/>
      <c r="AC412" s="91"/>
    </row>
    <row r="413" spans="1:29">
      <c r="A413" s="71" t="s">
        <v>1508</v>
      </c>
      <c r="B413" s="72"/>
      <c r="C413" s="72"/>
      <c r="D413" s="73" t="s">
        <v>1489</v>
      </c>
      <c r="E413" s="74" t="s">
        <v>645</v>
      </c>
      <c r="F413" s="73">
        <v>9.1</v>
      </c>
      <c r="G413" s="73" t="s">
        <v>646</v>
      </c>
      <c r="H413" s="73">
        <v>4</v>
      </c>
      <c r="I413" s="73" t="s">
        <v>34</v>
      </c>
      <c r="J413" s="73" t="s">
        <v>647</v>
      </c>
      <c r="K413" s="73">
        <v>1800</v>
      </c>
      <c r="L413" s="73" t="s">
        <v>648</v>
      </c>
      <c r="M413" s="73">
        <v>591</v>
      </c>
      <c r="N413" s="75">
        <v>521000</v>
      </c>
      <c r="O413" s="75">
        <v>300000</v>
      </c>
      <c r="P413" s="75">
        <v>492000</v>
      </c>
      <c r="Q413" s="76">
        <v>65000</v>
      </c>
      <c r="R413" s="77">
        <f t="shared" si="36"/>
        <v>586000</v>
      </c>
      <c r="S413" s="78">
        <f t="shared" si="37"/>
        <v>8905.7750759878418</v>
      </c>
      <c r="T413" s="78">
        <v>1000</v>
      </c>
      <c r="U413" s="78">
        <v>1350</v>
      </c>
      <c r="V413" s="79">
        <f t="shared" si="38"/>
        <v>11255.775075987842</v>
      </c>
      <c r="W413" s="79">
        <f t="shared" si="39"/>
        <v>1688.3662613981762</v>
      </c>
      <c r="X413" s="78">
        <v>225</v>
      </c>
      <c r="Y413" s="78">
        <v>40</v>
      </c>
      <c r="Z413" s="53">
        <f t="shared" si="40"/>
        <v>13209.141337386018</v>
      </c>
      <c r="AA413" s="53">
        <f t="shared" si="41"/>
        <v>11520.775075987842</v>
      </c>
      <c r="AB413" s="65"/>
      <c r="AC413" s="91"/>
    </row>
    <row r="414" spans="1:29">
      <c r="A414" s="71" t="s">
        <v>1508</v>
      </c>
      <c r="B414" s="72"/>
      <c r="C414" s="72"/>
      <c r="D414" s="73" t="s">
        <v>1489</v>
      </c>
      <c r="E414" s="74" t="s">
        <v>649</v>
      </c>
      <c r="F414" s="73">
        <v>9.9</v>
      </c>
      <c r="G414" s="73" t="s">
        <v>650</v>
      </c>
      <c r="H414" s="73">
        <v>4</v>
      </c>
      <c r="I414" s="73" t="s">
        <v>34</v>
      </c>
      <c r="J414" s="73" t="s">
        <v>651</v>
      </c>
      <c r="K414" s="73">
        <v>1800</v>
      </c>
      <c r="L414" s="73" t="s">
        <v>37</v>
      </c>
      <c r="M414" s="73">
        <v>1054</v>
      </c>
      <c r="N414" s="75">
        <v>630000</v>
      </c>
      <c r="O414" s="75">
        <v>230000</v>
      </c>
      <c r="P414" s="75">
        <v>492000</v>
      </c>
      <c r="Q414" s="76">
        <v>65000</v>
      </c>
      <c r="R414" s="77">
        <f t="shared" si="36"/>
        <v>695000</v>
      </c>
      <c r="S414" s="78">
        <f t="shared" si="37"/>
        <v>10562.310030395138</v>
      </c>
      <c r="T414" s="78">
        <v>1000</v>
      </c>
      <c r="U414" s="78">
        <v>1350</v>
      </c>
      <c r="V414" s="79">
        <f t="shared" si="38"/>
        <v>12912.310030395138</v>
      </c>
      <c r="W414" s="79">
        <f t="shared" si="39"/>
        <v>1936.8465045592707</v>
      </c>
      <c r="X414" s="78">
        <v>225</v>
      </c>
      <c r="Y414" s="78">
        <v>40</v>
      </c>
      <c r="Z414" s="53">
        <f t="shared" si="40"/>
        <v>15114.156534954409</v>
      </c>
      <c r="AA414" s="53">
        <f t="shared" si="41"/>
        <v>13177.310030395138</v>
      </c>
      <c r="AB414" s="65"/>
      <c r="AC414" s="91"/>
    </row>
    <row r="415" spans="1:29">
      <c r="A415" s="71" t="s">
        <v>1508</v>
      </c>
      <c r="B415" s="72"/>
      <c r="C415" s="72"/>
      <c r="D415" s="73" t="s">
        <v>1490</v>
      </c>
      <c r="E415" s="74" t="s">
        <v>1331</v>
      </c>
      <c r="F415" s="73">
        <v>10.9</v>
      </c>
      <c r="G415" s="73" t="s">
        <v>1332</v>
      </c>
      <c r="H415" s="73">
        <v>4.5</v>
      </c>
      <c r="I415" s="73" t="s">
        <v>22</v>
      </c>
      <c r="J415" s="73" t="s">
        <v>1333</v>
      </c>
      <c r="K415" s="73">
        <v>3000</v>
      </c>
      <c r="L415" s="73" t="s">
        <v>24</v>
      </c>
      <c r="M415" s="73">
        <v>703</v>
      </c>
      <c r="N415" s="75">
        <v>1066000</v>
      </c>
      <c r="O415" s="75">
        <v>540000</v>
      </c>
      <c r="P415" s="75">
        <v>800769.25</v>
      </c>
      <c r="Q415" s="76">
        <v>65000</v>
      </c>
      <c r="R415" s="77">
        <f t="shared" si="36"/>
        <v>1131000</v>
      </c>
      <c r="S415" s="78">
        <f t="shared" si="37"/>
        <v>17188.449848024316</v>
      </c>
      <c r="T415" s="78">
        <v>1000</v>
      </c>
      <c r="U415" s="78">
        <v>1350</v>
      </c>
      <c r="V415" s="79">
        <f t="shared" si="38"/>
        <v>19538.449848024316</v>
      </c>
      <c r="W415" s="79">
        <f t="shared" si="39"/>
        <v>2930.7674772036476</v>
      </c>
      <c r="X415" s="78">
        <v>225</v>
      </c>
      <c r="Y415" s="78">
        <v>40</v>
      </c>
      <c r="Z415" s="53">
        <f t="shared" si="40"/>
        <v>22734.217325227964</v>
      </c>
      <c r="AA415" s="53">
        <f t="shared" si="41"/>
        <v>19803.449848024316</v>
      </c>
      <c r="AB415" s="65"/>
      <c r="AC415" s="91"/>
    </row>
    <row r="416" spans="1:29">
      <c r="A416" s="71" t="s">
        <v>1508</v>
      </c>
      <c r="B416" s="72"/>
      <c r="C416" s="72"/>
      <c r="D416" s="73" t="s">
        <v>1490</v>
      </c>
      <c r="E416" s="74" t="s">
        <v>1334</v>
      </c>
      <c r="F416" s="73">
        <v>11.3</v>
      </c>
      <c r="G416" s="73" t="s">
        <v>1335</v>
      </c>
      <c r="H416" s="73">
        <v>4.5</v>
      </c>
      <c r="I416" s="73" t="s">
        <v>34</v>
      </c>
      <c r="J416" s="73" t="s">
        <v>1336</v>
      </c>
      <c r="K416" s="73">
        <v>3000</v>
      </c>
      <c r="L416" s="73" t="s">
        <v>78</v>
      </c>
      <c r="M416" s="73">
        <v>459</v>
      </c>
      <c r="N416" s="75">
        <v>1370000</v>
      </c>
      <c r="O416" s="75">
        <v>800000</v>
      </c>
      <c r="P416" s="75">
        <v>800500</v>
      </c>
      <c r="Q416" s="76">
        <v>65000</v>
      </c>
      <c r="R416" s="77">
        <f t="shared" si="36"/>
        <v>1435000</v>
      </c>
      <c r="S416" s="78">
        <f t="shared" si="37"/>
        <v>21808.510638297874</v>
      </c>
      <c r="T416" s="78">
        <v>1000</v>
      </c>
      <c r="U416" s="78">
        <v>1350</v>
      </c>
      <c r="V416" s="79">
        <f t="shared" si="38"/>
        <v>24158.510638297874</v>
      </c>
      <c r="W416" s="79">
        <f t="shared" si="39"/>
        <v>3623.7765957446809</v>
      </c>
      <c r="X416" s="78">
        <v>225</v>
      </c>
      <c r="Y416" s="78">
        <v>40</v>
      </c>
      <c r="Z416" s="53">
        <f t="shared" si="40"/>
        <v>28047.287234042553</v>
      </c>
      <c r="AA416" s="53">
        <f t="shared" si="41"/>
        <v>24423.510638297874</v>
      </c>
      <c r="AB416" s="65"/>
      <c r="AC416" s="91"/>
    </row>
    <row r="417" spans="1:29">
      <c r="A417" s="71" t="s">
        <v>1508</v>
      </c>
      <c r="B417" s="72"/>
      <c r="C417" s="72"/>
      <c r="D417" s="73" t="s">
        <v>1489</v>
      </c>
      <c r="E417" s="74" t="s">
        <v>658</v>
      </c>
      <c r="F417" s="73">
        <v>7.6</v>
      </c>
      <c r="G417" s="73" t="s">
        <v>659</v>
      </c>
      <c r="H417" s="73">
        <v>4.5</v>
      </c>
      <c r="I417" s="73" t="s">
        <v>34</v>
      </c>
      <c r="J417" s="73" t="s">
        <v>660</v>
      </c>
      <c r="K417" s="73">
        <v>5500</v>
      </c>
      <c r="L417" s="73" t="s">
        <v>24</v>
      </c>
      <c r="M417" s="73">
        <v>597</v>
      </c>
      <c r="N417" s="75">
        <v>1145000</v>
      </c>
      <c r="O417" s="75">
        <v>900000</v>
      </c>
      <c r="P417" s="75">
        <v>911590.94</v>
      </c>
      <c r="Q417" s="76">
        <v>65000</v>
      </c>
      <c r="R417" s="77">
        <f t="shared" si="36"/>
        <v>1210000</v>
      </c>
      <c r="S417" s="78">
        <f t="shared" si="37"/>
        <v>18389.057750759879</v>
      </c>
      <c r="T417" s="78">
        <v>1000</v>
      </c>
      <c r="U417" s="78">
        <v>1350</v>
      </c>
      <c r="V417" s="79">
        <f t="shared" si="38"/>
        <v>20739.057750759879</v>
      </c>
      <c r="W417" s="79">
        <f t="shared" si="39"/>
        <v>3110.8586626139818</v>
      </c>
      <c r="X417" s="78">
        <v>225</v>
      </c>
      <c r="Y417" s="78">
        <v>40</v>
      </c>
      <c r="Z417" s="53">
        <f t="shared" si="40"/>
        <v>24114.91641337386</v>
      </c>
      <c r="AA417" s="53">
        <f t="shared" si="41"/>
        <v>21004.057750759879</v>
      </c>
      <c r="AB417" s="65"/>
      <c r="AC417" s="91"/>
    </row>
    <row r="418" spans="1:29">
      <c r="A418" s="71" t="s">
        <v>1508</v>
      </c>
      <c r="B418" s="72"/>
      <c r="C418" s="72"/>
      <c r="D418" s="73" t="s">
        <v>1489</v>
      </c>
      <c r="E418" s="74" t="s">
        <v>661</v>
      </c>
      <c r="F418" s="73">
        <v>6.6</v>
      </c>
      <c r="G418" s="73" t="s">
        <v>662</v>
      </c>
      <c r="H418" s="73">
        <v>4.5</v>
      </c>
      <c r="I418" s="73" t="s">
        <v>34</v>
      </c>
      <c r="J418" s="73" t="s">
        <v>663</v>
      </c>
      <c r="K418" s="73">
        <v>1700</v>
      </c>
      <c r="L418" s="73" t="s">
        <v>522</v>
      </c>
      <c r="M418" s="73">
        <v>2182</v>
      </c>
      <c r="N418" s="75">
        <v>616000</v>
      </c>
      <c r="O418" s="75">
        <v>150000</v>
      </c>
      <c r="P418" s="75">
        <v>166428.57999999999</v>
      </c>
      <c r="Q418" s="76">
        <v>65000</v>
      </c>
      <c r="R418" s="77">
        <f t="shared" si="36"/>
        <v>681000</v>
      </c>
      <c r="S418" s="78">
        <f t="shared" si="37"/>
        <v>10349.544072948329</v>
      </c>
      <c r="T418" s="78">
        <v>1000</v>
      </c>
      <c r="U418" s="78">
        <v>1350</v>
      </c>
      <c r="V418" s="79">
        <f t="shared" si="38"/>
        <v>12699.544072948329</v>
      </c>
      <c r="W418" s="79">
        <f t="shared" si="39"/>
        <v>1904.9316109422493</v>
      </c>
      <c r="X418" s="78">
        <v>225</v>
      </c>
      <c r="Y418" s="78">
        <v>40</v>
      </c>
      <c r="Z418" s="53">
        <f t="shared" si="40"/>
        <v>14869.475683890578</v>
      </c>
      <c r="AA418" s="53">
        <f t="shared" si="41"/>
        <v>12964.544072948329</v>
      </c>
      <c r="AB418" s="65"/>
      <c r="AC418" s="91"/>
    </row>
    <row r="419" spans="1:29">
      <c r="A419" s="71" t="s">
        <v>1508</v>
      </c>
      <c r="B419" s="72"/>
      <c r="C419" s="72"/>
      <c r="D419" s="73" t="s">
        <v>1489</v>
      </c>
      <c r="E419" s="74" t="s">
        <v>664</v>
      </c>
      <c r="F419" s="73">
        <v>8.1</v>
      </c>
      <c r="G419" s="73" t="s">
        <v>665</v>
      </c>
      <c r="H419" s="73">
        <v>4</v>
      </c>
      <c r="I419" s="73" t="s">
        <v>34</v>
      </c>
      <c r="J419" s="73" t="s">
        <v>666</v>
      </c>
      <c r="K419" s="73">
        <v>1700</v>
      </c>
      <c r="L419" s="73" t="s">
        <v>522</v>
      </c>
      <c r="M419" s="73">
        <v>1683</v>
      </c>
      <c r="N419" s="75">
        <v>626000</v>
      </c>
      <c r="O419" s="75">
        <v>150000</v>
      </c>
      <c r="P419" s="75">
        <v>216523.81</v>
      </c>
      <c r="Q419" s="76">
        <v>65000</v>
      </c>
      <c r="R419" s="77">
        <f t="shared" si="36"/>
        <v>691000</v>
      </c>
      <c r="S419" s="78">
        <f t="shared" si="37"/>
        <v>10501.519756838907</v>
      </c>
      <c r="T419" s="78">
        <v>1000</v>
      </c>
      <c r="U419" s="78">
        <v>1350</v>
      </c>
      <c r="V419" s="79">
        <f t="shared" si="38"/>
        <v>12851.519756838907</v>
      </c>
      <c r="W419" s="79">
        <f t="shared" si="39"/>
        <v>1927.727963525836</v>
      </c>
      <c r="X419" s="78">
        <v>225</v>
      </c>
      <c r="Y419" s="78">
        <v>40</v>
      </c>
      <c r="Z419" s="53">
        <f t="shared" si="40"/>
        <v>15044.247720364743</v>
      </c>
      <c r="AA419" s="53">
        <f t="shared" si="41"/>
        <v>13116.519756838907</v>
      </c>
      <c r="AB419" s="65"/>
      <c r="AC419" s="91"/>
    </row>
    <row r="420" spans="1:29">
      <c r="A420" s="71" t="s">
        <v>1508</v>
      </c>
      <c r="B420" s="72"/>
      <c r="C420" s="72"/>
      <c r="D420" s="73" t="s">
        <v>1489</v>
      </c>
      <c r="E420" s="74" t="s">
        <v>667</v>
      </c>
      <c r="F420" s="73">
        <v>8.5</v>
      </c>
      <c r="G420" s="73" t="s">
        <v>668</v>
      </c>
      <c r="H420" s="73">
        <v>4</v>
      </c>
      <c r="I420" s="73" t="s">
        <v>34</v>
      </c>
      <c r="J420" s="73" t="s">
        <v>669</v>
      </c>
      <c r="K420" s="73">
        <v>1700</v>
      </c>
      <c r="L420" s="73" t="s">
        <v>184</v>
      </c>
      <c r="M420" s="73">
        <v>1625</v>
      </c>
      <c r="N420" s="75">
        <v>530000</v>
      </c>
      <c r="O420" s="75">
        <v>170000</v>
      </c>
      <c r="P420" s="75">
        <v>216523.81</v>
      </c>
      <c r="Q420" s="76">
        <v>65000</v>
      </c>
      <c r="R420" s="77">
        <f t="shared" si="36"/>
        <v>595000</v>
      </c>
      <c r="S420" s="78">
        <f t="shared" si="37"/>
        <v>9042.5531914893618</v>
      </c>
      <c r="T420" s="78">
        <v>1000</v>
      </c>
      <c r="U420" s="78">
        <v>1350</v>
      </c>
      <c r="V420" s="79">
        <f t="shared" si="38"/>
        <v>11392.553191489362</v>
      </c>
      <c r="W420" s="79">
        <f t="shared" si="39"/>
        <v>1708.8829787234042</v>
      </c>
      <c r="X420" s="78">
        <v>225</v>
      </c>
      <c r="Y420" s="78">
        <v>40</v>
      </c>
      <c r="Z420" s="53">
        <f t="shared" si="40"/>
        <v>13366.436170212766</v>
      </c>
      <c r="AA420" s="53">
        <f t="shared" si="41"/>
        <v>11657.553191489362</v>
      </c>
      <c r="AB420" s="65"/>
      <c r="AC420" s="91"/>
    </row>
    <row r="421" spans="1:29">
      <c r="A421" s="71" t="s">
        <v>1508</v>
      </c>
      <c r="B421" s="72"/>
      <c r="C421" s="72"/>
      <c r="D421" s="73" t="s">
        <v>1489</v>
      </c>
      <c r="E421" s="74" t="s">
        <v>673</v>
      </c>
      <c r="F421" s="73">
        <v>8.5</v>
      </c>
      <c r="G421" s="73" t="s">
        <v>674</v>
      </c>
      <c r="H421" s="73">
        <v>4</v>
      </c>
      <c r="I421" s="73" t="s">
        <v>675</v>
      </c>
      <c r="J421" s="73" t="s">
        <v>676</v>
      </c>
      <c r="K421" s="73">
        <v>1600</v>
      </c>
      <c r="L421" s="73" t="s">
        <v>36</v>
      </c>
      <c r="M421" s="73">
        <v>1352</v>
      </c>
      <c r="N421" s="75">
        <v>875000</v>
      </c>
      <c r="O421" s="75">
        <v>400000</v>
      </c>
      <c r="P421" s="75">
        <v>292555.56</v>
      </c>
      <c r="Q421" s="76">
        <v>65000</v>
      </c>
      <c r="R421" s="77">
        <f t="shared" si="36"/>
        <v>940000</v>
      </c>
      <c r="S421" s="78">
        <f t="shared" si="37"/>
        <v>14285.714285714286</v>
      </c>
      <c r="T421" s="78">
        <v>1000</v>
      </c>
      <c r="U421" s="78">
        <v>1350</v>
      </c>
      <c r="V421" s="79">
        <f t="shared" si="38"/>
        <v>16635.714285714286</v>
      </c>
      <c r="W421" s="79">
        <f t="shared" si="39"/>
        <v>2495.3571428571427</v>
      </c>
      <c r="X421" s="78">
        <v>225</v>
      </c>
      <c r="Y421" s="78">
        <v>40</v>
      </c>
      <c r="Z421" s="53">
        <f t="shared" si="40"/>
        <v>19396.071428571428</v>
      </c>
      <c r="AA421" s="53">
        <f t="shared" si="41"/>
        <v>16900.714285714286</v>
      </c>
      <c r="AB421" s="65"/>
      <c r="AC421" s="91"/>
    </row>
    <row r="422" spans="1:29">
      <c r="A422" s="71" t="s">
        <v>1508</v>
      </c>
      <c r="B422" s="72"/>
      <c r="C422" s="72"/>
      <c r="D422" s="73" t="s">
        <v>1489</v>
      </c>
      <c r="E422" s="74" t="s">
        <v>677</v>
      </c>
      <c r="F422" s="73">
        <v>8.5</v>
      </c>
      <c r="G422" s="73" t="s">
        <v>678</v>
      </c>
      <c r="H422" s="73">
        <v>4</v>
      </c>
      <c r="I422" s="73" t="s">
        <v>22</v>
      </c>
      <c r="J422" s="73" t="s">
        <v>679</v>
      </c>
      <c r="K422" s="73">
        <v>1400</v>
      </c>
      <c r="L422" s="73" t="s">
        <v>24</v>
      </c>
      <c r="M422" s="73">
        <v>712</v>
      </c>
      <c r="N422" s="75">
        <v>415000</v>
      </c>
      <c r="O422" s="75">
        <v>150000</v>
      </c>
      <c r="P422" s="75">
        <v>116083.34</v>
      </c>
      <c r="Q422" s="76">
        <v>65000</v>
      </c>
      <c r="R422" s="77">
        <f t="shared" si="36"/>
        <v>480000</v>
      </c>
      <c r="S422" s="78">
        <f t="shared" si="37"/>
        <v>7294.8328267477209</v>
      </c>
      <c r="T422" s="78">
        <v>1000</v>
      </c>
      <c r="U422" s="78">
        <v>1350</v>
      </c>
      <c r="V422" s="79">
        <f t="shared" si="38"/>
        <v>9644.8328267477209</v>
      </c>
      <c r="W422" s="79">
        <f t="shared" si="39"/>
        <v>1446.724924012158</v>
      </c>
      <c r="X422" s="78">
        <v>225</v>
      </c>
      <c r="Y422" s="78">
        <v>40</v>
      </c>
      <c r="Z422" s="53">
        <f t="shared" si="40"/>
        <v>11356.557750759879</v>
      </c>
      <c r="AA422" s="53">
        <f t="shared" si="41"/>
        <v>9909.8328267477209</v>
      </c>
      <c r="AB422" s="65"/>
      <c r="AC422" s="91"/>
    </row>
    <row r="423" spans="1:29">
      <c r="A423" s="71" t="s">
        <v>1508</v>
      </c>
      <c r="B423" s="72"/>
      <c r="C423" s="72"/>
      <c r="D423" s="73" t="s">
        <v>1489</v>
      </c>
      <c r="E423" s="74" t="s">
        <v>686</v>
      </c>
      <c r="F423" s="73">
        <v>4.4000000000000004</v>
      </c>
      <c r="G423" s="73" t="s">
        <v>687</v>
      </c>
      <c r="H423" s="73">
        <v>4</v>
      </c>
      <c r="I423" s="73" t="s">
        <v>30</v>
      </c>
      <c r="J423" s="73" t="s">
        <v>688</v>
      </c>
      <c r="K423" s="73">
        <v>3200</v>
      </c>
      <c r="L423" s="73" t="s">
        <v>446</v>
      </c>
      <c r="M423" s="73">
        <v>1320</v>
      </c>
      <c r="N423" s="75">
        <v>500000</v>
      </c>
      <c r="O423" s="75">
        <v>100000</v>
      </c>
      <c r="P423" s="75">
        <v>0</v>
      </c>
      <c r="Q423" s="76">
        <v>65000</v>
      </c>
      <c r="R423" s="77">
        <f t="shared" si="36"/>
        <v>565000</v>
      </c>
      <c r="S423" s="78">
        <f t="shared" si="37"/>
        <v>8586.6261398176302</v>
      </c>
      <c r="T423" s="78">
        <v>1000</v>
      </c>
      <c r="U423" s="78">
        <v>1350</v>
      </c>
      <c r="V423" s="79">
        <f t="shared" si="38"/>
        <v>10936.62613981763</v>
      </c>
      <c r="W423" s="79">
        <f t="shared" si="39"/>
        <v>1640.4939209726444</v>
      </c>
      <c r="X423" s="78">
        <v>225</v>
      </c>
      <c r="Y423" s="78">
        <v>40</v>
      </c>
      <c r="Z423" s="53">
        <f t="shared" si="40"/>
        <v>12842.120060790276</v>
      </c>
      <c r="AA423" s="53">
        <f t="shared" si="41"/>
        <v>11201.62613981763</v>
      </c>
      <c r="AB423" s="65"/>
      <c r="AC423" s="91"/>
    </row>
    <row r="424" spans="1:29">
      <c r="A424" s="71" t="s">
        <v>1508</v>
      </c>
      <c r="B424" s="72"/>
      <c r="C424" s="72"/>
      <c r="D424" s="73" t="s">
        <v>1489</v>
      </c>
      <c r="E424" s="74" t="s">
        <v>689</v>
      </c>
      <c r="F424" s="73">
        <v>5.5</v>
      </c>
      <c r="G424" s="73" t="s">
        <v>687</v>
      </c>
      <c r="H424" s="73">
        <v>4</v>
      </c>
      <c r="I424" s="73" t="s">
        <v>34</v>
      </c>
      <c r="J424" s="73" t="s">
        <v>690</v>
      </c>
      <c r="K424" s="73">
        <v>3200</v>
      </c>
      <c r="L424" s="73" t="s">
        <v>446</v>
      </c>
      <c r="M424" s="73">
        <v>1268</v>
      </c>
      <c r="N424" s="75">
        <v>515000</v>
      </c>
      <c r="O424" s="75">
        <v>300000</v>
      </c>
      <c r="P424" s="75">
        <v>314950</v>
      </c>
      <c r="Q424" s="76">
        <v>65000</v>
      </c>
      <c r="R424" s="77">
        <f t="shared" si="36"/>
        <v>580000</v>
      </c>
      <c r="S424" s="78">
        <f t="shared" si="37"/>
        <v>8814.5896656534951</v>
      </c>
      <c r="T424" s="78">
        <v>1000</v>
      </c>
      <c r="U424" s="78">
        <v>1350</v>
      </c>
      <c r="V424" s="79">
        <f t="shared" si="38"/>
        <v>11164.589665653495</v>
      </c>
      <c r="W424" s="79">
        <f t="shared" si="39"/>
        <v>1674.6884498480242</v>
      </c>
      <c r="X424" s="78">
        <v>225</v>
      </c>
      <c r="Y424" s="78">
        <v>40</v>
      </c>
      <c r="Z424" s="53">
        <f t="shared" si="40"/>
        <v>13104.27811550152</v>
      </c>
      <c r="AA424" s="53">
        <f t="shared" si="41"/>
        <v>11429.589665653495</v>
      </c>
      <c r="AB424" s="65"/>
      <c r="AC424" s="91"/>
    </row>
    <row r="425" spans="1:29">
      <c r="A425" s="71" t="s">
        <v>1508</v>
      </c>
      <c r="B425" s="72"/>
      <c r="C425" s="72"/>
      <c r="D425" s="73" t="s">
        <v>1490</v>
      </c>
      <c r="E425" s="74" t="s">
        <v>1340</v>
      </c>
      <c r="F425" s="73">
        <v>7.8</v>
      </c>
      <c r="G425" s="73" t="s">
        <v>687</v>
      </c>
      <c r="H425" s="73">
        <v>4</v>
      </c>
      <c r="I425" s="73" t="s">
        <v>30</v>
      </c>
      <c r="J425" s="73" t="s">
        <v>1341</v>
      </c>
      <c r="K425" s="73">
        <v>3600</v>
      </c>
      <c r="L425" s="73" t="s">
        <v>24</v>
      </c>
      <c r="M425" s="73">
        <v>514</v>
      </c>
      <c r="N425" s="75">
        <v>685000</v>
      </c>
      <c r="O425" s="75">
        <v>320000</v>
      </c>
      <c r="P425" s="75">
        <v>571000</v>
      </c>
      <c r="Q425" s="76">
        <v>65000</v>
      </c>
      <c r="R425" s="77">
        <f t="shared" si="36"/>
        <v>750000</v>
      </c>
      <c r="S425" s="78">
        <f t="shared" si="37"/>
        <v>11398.176291793314</v>
      </c>
      <c r="T425" s="78">
        <v>1000</v>
      </c>
      <c r="U425" s="78">
        <v>1350</v>
      </c>
      <c r="V425" s="79">
        <f t="shared" si="38"/>
        <v>13748.176291793314</v>
      </c>
      <c r="W425" s="79">
        <f t="shared" si="39"/>
        <v>2062.2264437689969</v>
      </c>
      <c r="X425" s="78">
        <v>225</v>
      </c>
      <c r="Y425" s="78">
        <v>40</v>
      </c>
      <c r="Z425" s="53">
        <f t="shared" si="40"/>
        <v>16075.402735562311</v>
      </c>
      <c r="AA425" s="53">
        <f t="shared" si="41"/>
        <v>14013.176291793314</v>
      </c>
      <c r="AB425" s="65"/>
      <c r="AC425" s="91"/>
    </row>
    <row r="426" spans="1:29">
      <c r="A426" s="71" t="s">
        <v>1508</v>
      </c>
      <c r="B426" s="72"/>
      <c r="C426" s="72"/>
      <c r="D426" s="73" t="s">
        <v>1489</v>
      </c>
      <c r="E426" s="74" t="s">
        <v>691</v>
      </c>
      <c r="F426" s="73">
        <v>4.0999999999999996</v>
      </c>
      <c r="G426" s="73" t="s">
        <v>692</v>
      </c>
      <c r="H426" s="73">
        <v>4</v>
      </c>
      <c r="I426" s="73" t="s">
        <v>114</v>
      </c>
      <c r="J426" s="73" t="s">
        <v>693</v>
      </c>
      <c r="K426" s="73">
        <v>1600</v>
      </c>
      <c r="L426" s="73" t="s">
        <v>103</v>
      </c>
      <c r="M426" s="73">
        <v>2125</v>
      </c>
      <c r="N426" s="75">
        <v>290000</v>
      </c>
      <c r="O426" s="75">
        <v>130000</v>
      </c>
      <c r="P426" s="75">
        <v>52000</v>
      </c>
      <c r="Q426" s="76">
        <v>65000</v>
      </c>
      <c r="R426" s="77">
        <f t="shared" si="36"/>
        <v>355000</v>
      </c>
      <c r="S426" s="78">
        <f t="shared" si="37"/>
        <v>5395.1367781155013</v>
      </c>
      <c r="T426" s="78">
        <v>1000</v>
      </c>
      <c r="U426" s="78">
        <v>1350</v>
      </c>
      <c r="V426" s="79">
        <f t="shared" si="38"/>
        <v>7745.1367781155013</v>
      </c>
      <c r="W426" s="79">
        <f t="shared" si="39"/>
        <v>1161.7705167173251</v>
      </c>
      <c r="X426" s="78">
        <v>225</v>
      </c>
      <c r="Y426" s="78">
        <v>40</v>
      </c>
      <c r="Z426" s="53">
        <f t="shared" si="40"/>
        <v>9171.9072948328267</v>
      </c>
      <c r="AA426" s="53">
        <f t="shared" si="41"/>
        <v>8010.1367781155013</v>
      </c>
      <c r="AB426" s="65"/>
      <c r="AC426" s="91"/>
    </row>
    <row r="427" spans="1:29">
      <c r="A427" s="71" t="s">
        <v>1508</v>
      </c>
      <c r="B427" s="72"/>
      <c r="C427" s="72"/>
      <c r="D427" s="73" t="s">
        <v>1489</v>
      </c>
      <c r="E427" s="74" t="s">
        <v>698</v>
      </c>
      <c r="F427" s="73">
        <v>5.0999999999999996</v>
      </c>
      <c r="G427" s="73" t="s">
        <v>699</v>
      </c>
      <c r="H427" s="73">
        <v>3.5</v>
      </c>
      <c r="I427" s="73" t="s">
        <v>22</v>
      </c>
      <c r="J427" s="73" t="s">
        <v>700</v>
      </c>
      <c r="K427" s="73">
        <v>2000</v>
      </c>
      <c r="L427" s="73" t="s">
        <v>130</v>
      </c>
      <c r="M427" s="73">
        <v>1265</v>
      </c>
      <c r="N427" s="75">
        <v>435000</v>
      </c>
      <c r="O427" s="75">
        <v>290000</v>
      </c>
      <c r="P427" s="75">
        <v>222000</v>
      </c>
      <c r="Q427" s="76">
        <v>65000</v>
      </c>
      <c r="R427" s="77">
        <f t="shared" si="36"/>
        <v>500000</v>
      </c>
      <c r="S427" s="78">
        <f t="shared" si="37"/>
        <v>7598.7841945288756</v>
      </c>
      <c r="T427" s="78">
        <v>1000</v>
      </c>
      <c r="U427" s="78">
        <v>1350</v>
      </c>
      <c r="V427" s="79">
        <f t="shared" si="38"/>
        <v>9948.7841945288747</v>
      </c>
      <c r="W427" s="79">
        <f t="shared" si="39"/>
        <v>1492.3176291793311</v>
      </c>
      <c r="X427" s="78">
        <v>225</v>
      </c>
      <c r="Y427" s="78">
        <v>40</v>
      </c>
      <c r="Z427" s="53">
        <f t="shared" si="40"/>
        <v>11706.101823708206</v>
      </c>
      <c r="AA427" s="53">
        <f t="shared" si="41"/>
        <v>10213.784194528875</v>
      </c>
      <c r="AB427" s="65"/>
      <c r="AC427" s="91"/>
    </row>
    <row r="428" spans="1:29">
      <c r="A428" s="71" t="s">
        <v>1508</v>
      </c>
      <c r="B428" s="72"/>
      <c r="C428" s="72"/>
      <c r="D428" s="73" t="s">
        <v>1489</v>
      </c>
      <c r="E428" s="74" t="s">
        <v>701</v>
      </c>
      <c r="F428" s="73">
        <v>7.3</v>
      </c>
      <c r="G428" s="73" t="s">
        <v>702</v>
      </c>
      <c r="H428" s="73">
        <v>4</v>
      </c>
      <c r="I428" s="73" t="s">
        <v>34</v>
      </c>
      <c r="J428" s="73" t="s">
        <v>703</v>
      </c>
      <c r="K428" s="73">
        <v>1400</v>
      </c>
      <c r="L428" s="73" t="s">
        <v>86</v>
      </c>
      <c r="M428" s="73">
        <v>1276</v>
      </c>
      <c r="N428" s="75">
        <v>425000</v>
      </c>
      <c r="O428" s="75">
        <v>100000</v>
      </c>
      <c r="P428" s="75">
        <v>154166.67000000001</v>
      </c>
      <c r="Q428" s="76">
        <v>65000</v>
      </c>
      <c r="R428" s="77">
        <f t="shared" si="36"/>
        <v>490000</v>
      </c>
      <c r="S428" s="78">
        <f t="shared" si="37"/>
        <v>7446.8085106382978</v>
      </c>
      <c r="T428" s="78">
        <v>1000</v>
      </c>
      <c r="U428" s="78">
        <v>1350</v>
      </c>
      <c r="V428" s="79">
        <f t="shared" si="38"/>
        <v>9796.8085106382969</v>
      </c>
      <c r="W428" s="79">
        <f t="shared" si="39"/>
        <v>1469.5212765957444</v>
      </c>
      <c r="X428" s="78">
        <v>225</v>
      </c>
      <c r="Y428" s="78">
        <v>40</v>
      </c>
      <c r="Z428" s="53">
        <f t="shared" si="40"/>
        <v>11531.329787234041</v>
      </c>
      <c r="AA428" s="53">
        <f t="shared" si="41"/>
        <v>10061.808510638297</v>
      </c>
      <c r="AB428" s="65"/>
      <c r="AC428" s="91"/>
    </row>
    <row r="429" spans="1:29">
      <c r="A429" s="71" t="s">
        <v>1508</v>
      </c>
      <c r="B429" s="72"/>
      <c r="C429" s="72"/>
      <c r="D429" s="73" t="s">
        <v>1489</v>
      </c>
      <c r="E429" s="74" t="s">
        <v>707</v>
      </c>
      <c r="F429" s="73">
        <v>8.6</v>
      </c>
      <c r="G429" s="73" t="s">
        <v>708</v>
      </c>
      <c r="H429" s="73">
        <v>4</v>
      </c>
      <c r="I429" s="73" t="s">
        <v>285</v>
      </c>
      <c r="J429" s="73" t="s">
        <v>709</v>
      </c>
      <c r="K429" s="73">
        <v>1400</v>
      </c>
      <c r="L429" s="73" t="s">
        <v>24</v>
      </c>
      <c r="M429" s="73">
        <v>841</v>
      </c>
      <c r="N429" s="75">
        <v>271000</v>
      </c>
      <c r="O429" s="75">
        <v>240000</v>
      </c>
      <c r="P429" s="75">
        <v>112454.55</v>
      </c>
      <c r="Q429" s="76">
        <v>65000</v>
      </c>
      <c r="R429" s="77">
        <f t="shared" si="36"/>
        <v>336000</v>
      </c>
      <c r="S429" s="78">
        <f t="shared" si="37"/>
        <v>5106.3829787234044</v>
      </c>
      <c r="T429" s="78">
        <v>1000</v>
      </c>
      <c r="U429" s="78">
        <v>1350</v>
      </c>
      <c r="V429" s="79">
        <f t="shared" si="38"/>
        <v>7456.3829787234044</v>
      </c>
      <c r="W429" s="79">
        <f t="shared" si="39"/>
        <v>1118.4574468085107</v>
      </c>
      <c r="X429" s="78">
        <v>225</v>
      </c>
      <c r="Y429" s="78">
        <v>40</v>
      </c>
      <c r="Z429" s="53">
        <f t="shared" si="40"/>
        <v>8839.8404255319147</v>
      </c>
      <c r="AA429" s="53">
        <f t="shared" si="41"/>
        <v>7721.3829787234044</v>
      </c>
      <c r="AB429" s="65"/>
      <c r="AC429" s="91"/>
    </row>
    <row r="430" spans="1:29">
      <c r="A430" s="71" t="s">
        <v>1508</v>
      </c>
      <c r="B430" s="72"/>
      <c r="C430" s="72"/>
      <c r="D430" s="73" t="s">
        <v>1490</v>
      </c>
      <c r="E430" s="74" t="s">
        <v>1342</v>
      </c>
      <c r="F430" s="73">
        <v>9.1999999999999993</v>
      </c>
      <c r="G430" s="73" t="s">
        <v>1343</v>
      </c>
      <c r="H430" s="73">
        <v>4</v>
      </c>
      <c r="I430" s="73" t="s">
        <v>30</v>
      </c>
      <c r="J430" s="73" t="s">
        <v>1344</v>
      </c>
      <c r="K430" s="73">
        <v>2000</v>
      </c>
      <c r="L430" s="73" t="s">
        <v>134</v>
      </c>
      <c r="M430" s="73">
        <v>151</v>
      </c>
      <c r="N430" s="75">
        <v>198800</v>
      </c>
      <c r="O430" s="75">
        <v>210000</v>
      </c>
      <c r="P430" s="75">
        <v>100000</v>
      </c>
      <c r="Q430" s="76">
        <v>65000</v>
      </c>
      <c r="R430" s="77">
        <f t="shared" si="36"/>
        <v>263800</v>
      </c>
      <c r="S430" s="78">
        <f t="shared" si="37"/>
        <v>4009.1185410334347</v>
      </c>
      <c r="T430" s="78">
        <v>1000</v>
      </c>
      <c r="U430" s="78">
        <v>1350</v>
      </c>
      <c r="V430" s="79">
        <f t="shared" si="38"/>
        <v>6359.1185410334347</v>
      </c>
      <c r="W430" s="79">
        <f t="shared" si="39"/>
        <v>953.86778115501511</v>
      </c>
      <c r="X430" s="78">
        <v>225</v>
      </c>
      <c r="Y430" s="78">
        <v>40</v>
      </c>
      <c r="Z430" s="53">
        <f t="shared" si="40"/>
        <v>7577.9863221884498</v>
      </c>
      <c r="AA430" s="53">
        <f t="shared" si="41"/>
        <v>6624.1185410334347</v>
      </c>
      <c r="AB430" s="65"/>
      <c r="AC430" s="91"/>
    </row>
    <row r="431" spans="1:29">
      <c r="A431" s="71" t="s">
        <v>1508</v>
      </c>
      <c r="B431" s="72"/>
      <c r="C431" s="72"/>
      <c r="D431" s="73" t="s">
        <v>1490</v>
      </c>
      <c r="E431" s="74" t="s">
        <v>1345</v>
      </c>
      <c r="F431" s="73">
        <v>9.9</v>
      </c>
      <c r="G431" s="73" t="s">
        <v>1346</v>
      </c>
      <c r="H431" s="73">
        <v>4</v>
      </c>
      <c r="I431" s="73" t="s">
        <v>83</v>
      </c>
      <c r="J431" s="73" t="s">
        <v>1347</v>
      </c>
      <c r="K431" s="73">
        <v>2000</v>
      </c>
      <c r="L431" s="73" t="s">
        <v>153</v>
      </c>
      <c r="M431" s="73">
        <v>548</v>
      </c>
      <c r="N431" s="75">
        <v>402000</v>
      </c>
      <c r="O431" s="75">
        <v>290000</v>
      </c>
      <c r="P431" s="75">
        <v>221380.95</v>
      </c>
      <c r="Q431" s="76">
        <v>65000</v>
      </c>
      <c r="R431" s="77">
        <f t="shared" si="36"/>
        <v>467000</v>
      </c>
      <c r="S431" s="78">
        <f t="shared" si="37"/>
        <v>7097.2644376899698</v>
      </c>
      <c r="T431" s="78">
        <v>1000</v>
      </c>
      <c r="U431" s="78">
        <v>1350</v>
      </c>
      <c r="V431" s="79">
        <f t="shared" si="38"/>
        <v>9447.2644376899698</v>
      </c>
      <c r="W431" s="79">
        <f t="shared" si="39"/>
        <v>1417.0896656534953</v>
      </c>
      <c r="X431" s="78">
        <v>225</v>
      </c>
      <c r="Y431" s="78">
        <v>40</v>
      </c>
      <c r="Z431" s="53">
        <f t="shared" si="40"/>
        <v>11129.354103343465</v>
      </c>
      <c r="AA431" s="53">
        <f t="shared" si="41"/>
        <v>9712.2644376899698</v>
      </c>
      <c r="AB431" s="65"/>
      <c r="AC431" s="91"/>
    </row>
    <row r="432" spans="1:29">
      <c r="A432" s="71" t="s">
        <v>1508</v>
      </c>
      <c r="B432" s="72"/>
      <c r="C432" s="72"/>
      <c r="D432" s="73" t="s">
        <v>1489</v>
      </c>
      <c r="E432" s="74" t="s">
        <v>710</v>
      </c>
      <c r="F432" s="73">
        <v>9.6999999999999993</v>
      </c>
      <c r="G432" s="73" t="s">
        <v>711</v>
      </c>
      <c r="H432" s="73">
        <v>4</v>
      </c>
      <c r="I432" s="73" t="s">
        <v>22</v>
      </c>
      <c r="J432" s="73" t="s">
        <v>712</v>
      </c>
      <c r="K432" s="73">
        <v>1400</v>
      </c>
      <c r="L432" s="73" t="s">
        <v>24</v>
      </c>
      <c r="M432" s="73">
        <v>670</v>
      </c>
      <c r="N432" s="75">
        <v>432000</v>
      </c>
      <c r="O432" s="75">
        <v>395000</v>
      </c>
      <c r="P432" s="75">
        <v>267294.19</v>
      </c>
      <c r="Q432" s="76">
        <v>65000</v>
      </c>
      <c r="R432" s="77">
        <f t="shared" si="36"/>
        <v>497000</v>
      </c>
      <c r="S432" s="78">
        <f t="shared" si="37"/>
        <v>7553.1914893617022</v>
      </c>
      <c r="T432" s="78">
        <v>1000</v>
      </c>
      <c r="U432" s="78">
        <v>1350</v>
      </c>
      <c r="V432" s="79">
        <f t="shared" si="38"/>
        <v>9903.1914893617031</v>
      </c>
      <c r="W432" s="79">
        <f t="shared" si="39"/>
        <v>1485.4787234042553</v>
      </c>
      <c r="X432" s="78">
        <v>225</v>
      </c>
      <c r="Y432" s="78">
        <v>40</v>
      </c>
      <c r="Z432" s="53">
        <f t="shared" si="40"/>
        <v>11653.670212765959</v>
      </c>
      <c r="AA432" s="53">
        <f t="shared" si="41"/>
        <v>10168.191489361703</v>
      </c>
      <c r="AB432" s="65"/>
      <c r="AC432" s="91"/>
    </row>
    <row r="433" spans="1:29">
      <c r="A433" s="71" t="s">
        <v>1508</v>
      </c>
      <c r="B433" s="72"/>
      <c r="C433" s="72"/>
      <c r="D433" s="73" t="s">
        <v>1490</v>
      </c>
      <c r="E433" s="74" t="s">
        <v>1353</v>
      </c>
      <c r="F433" s="73">
        <v>9.1199999999999992</v>
      </c>
      <c r="G433" s="73" t="s">
        <v>1354</v>
      </c>
      <c r="H433" s="73">
        <v>4</v>
      </c>
      <c r="I433" s="73" t="s">
        <v>30</v>
      </c>
      <c r="J433" s="73" t="s">
        <v>1355</v>
      </c>
      <c r="K433" s="73">
        <v>1400</v>
      </c>
      <c r="L433" s="73" t="s">
        <v>24</v>
      </c>
      <c r="M433" s="73">
        <v>313</v>
      </c>
      <c r="N433" s="75">
        <v>246000</v>
      </c>
      <c r="O433" s="75">
        <v>210000</v>
      </c>
      <c r="P433" s="75">
        <v>168000</v>
      </c>
      <c r="Q433" s="76">
        <v>65000</v>
      </c>
      <c r="R433" s="77">
        <f t="shared" si="36"/>
        <v>311000</v>
      </c>
      <c r="S433" s="78">
        <f t="shared" si="37"/>
        <v>4726.4437689969609</v>
      </c>
      <c r="T433" s="78">
        <v>1000</v>
      </c>
      <c r="U433" s="78">
        <v>1350</v>
      </c>
      <c r="V433" s="79">
        <f t="shared" si="38"/>
        <v>7076.4437689969609</v>
      </c>
      <c r="W433" s="79">
        <f t="shared" si="39"/>
        <v>1061.466565349544</v>
      </c>
      <c r="X433" s="78">
        <v>225</v>
      </c>
      <c r="Y433" s="78">
        <v>40</v>
      </c>
      <c r="Z433" s="53">
        <f t="shared" si="40"/>
        <v>8402.9103343465049</v>
      </c>
      <c r="AA433" s="53">
        <f t="shared" si="41"/>
        <v>7341.4437689969609</v>
      </c>
      <c r="AB433" s="65"/>
      <c r="AC433" s="91"/>
    </row>
    <row r="434" spans="1:29">
      <c r="A434" s="71" t="s">
        <v>1508</v>
      </c>
      <c r="B434" s="72"/>
      <c r="C434" s="72"/>
      <c r="D434" s="73" t="s">
        <v>1490</v>
      </c>
      <c r="E434" s="74" t="s">
        <v>1356</v>
      </c>
      <c r="F434" s="73">
        <v>10.6</v>
      </c>
      <c r="G434" s="73" t="s">
        <v>1357</v>
      </c>
      <c r="H434" s="73">
        <v>4</v>
      </c>
      <c r="I434" s="73" t="s">
        <v>22</v>
      </c>
      <c r="J434" s="73" t="s">
        <v>1358</v>
      </c>
      <c r="K434" s="73">
        <v>2000</v>
      </c>
      <c r="L434" s="73" t="s">
        <v>134</v>
      </c>
      <c r="M434" s="73">
        <v>176</v>
      </c>
      <c r="N434" s="75">
        <v>691000</v>
      </c>
      <c r="O434" s="75">
        <v>710000</v>
      </c>
      <c r="P434" s="75">
        <v>773181.81</v>
      </c>
      <c r="Q434" s="76">
        <v>65000</v>
      </c>
      <c r="R434" s="77">
        <f t="shared" si="36"/>
        <v>756000</v>
      </c>
      <c r="S434" s="78">
        <f t="shared" si="37"/>
        <v>11489.36170212766</v>
      </c>
      <c r="T434" s="78">
        <v>1000</v>
      </c>
      <c r="U434" s="78">
        <v>1350</v>
      </c>
      <c r="V434" s="79">
        <f t="shared" si="38"/>
        <v>13839.36170212766</v>
      </c>
      <c r="W434" s="79">
        <f t="shared" si="39"/>
        <v>2075.9042553191489</v>
      </c>
      <c r="X434" s="78">
        <v>225</v>
      </c>
      <c r="Y434" s="78">
        <v>40</v>
      </c>
      <c r="Z434" s="53">
        <f t="shared" si="40"/>
        <v>16180.265957446809</v>
      </c>
      <c r="AA434" s="53">
        <f t="shared" si="41"/>
        <v>14104.36170212766</v>
      </c>
      <c r="AB434" s="65"/>
      <c r="AC434" s="91"/>
    </row>
    <row r="435" spans="1:29">
      <c r="A435" s="71" t="s">
        <v>1508</v>
      </c>
      <c r="B435" s="72"/>
      <c r="C435" s="72"/>
      <c r="D435" s="73" t="s">
        <v>1490</v>
      </c>
      <c r="E435" s="74" t="s">
        <v>1359</v>
      </c>
      <c r="F435" s="73">
        <v>11.5</v>
      </c>
      <c r="G435" s="73" t="s">
        <v>1354</v>
      </c>
      <c r="H435" s="73">
        <v>4</v>
      </c>
      <c r="I435" s="73" t="s">
        <v>915</v>
      </c>
      <c r="J435" s="73" t="s">
        <v>1360</v>
      </c>
      <c r="K435" s="73">
        <v>1400</v>
      </c>
      <c r="L435" s="73" t="s">
        <v>24</v>
      </c>
      <c r="M435" s="73">
        <v>1558</v>
      </c>
      <c r="N435" s="75">
        <v>595000</v>
      </c>
      <c r="O435" s="75">
        <v>280000</v>
      </c>
      <c r="P435" s="75">
        <v>343263.16</v>
      </c>
      <c r="Q435" s="76">
        <v>65000</v>
      </c>
      <c r="R435" s="77">
        <f t="shared" si="36"/>
        <v>660000</v>
      </c>
      <c r="S435" s="78">
        <f t="shared" si="37"/>
        <v>10030.395136778116</v>
      </c>
      <c r="T435" s="78">
        <v>1000</v>
      </c>
      <c r="U435" s="78">
        <v>1350</v>
      </c>
      <c r="V435" s="79">
        <f t="shared" si="38"/>
        <v>12380.395136778116</v>
      </c>
      <c r="W435" s="79">
        <f t="shared" si="39"/>
        <v>1857.0592705167173</v>
      </c>
      <c r="X435" s="78">
        <v>225</v>
      </c>
      <c r="Y435" s="78">
        <v>40</v>
      </c>
      <c r="Z435" s="53">
        <f t="shared" si="40"/>
        <v>14502.454407294834</v>
      </c>
      <c r="AA435" s="53">
        <f t="shared" si="41"/>
        <v>12645.395136778116</v>
      </c>
      <c r="AB435" s="65"/>
      <c r="AC435" s="91"/>
    </row>
    <row r="436" spans="1:29">
      <c r="A436" s="71" t="s">
        <v>1508</v>
      </c>
      <c r="B436" s="72"/>
      <c r="C436" s="72"/>
      <c r="D436" s="73" t="s">
        <v>1490</v>
      </c>
      <c r="E436" s="74" t="s">
        <v>1366</v>
      </c>
      <c r="F436" s="73">
        <v>11.5</v>
      </c>
      <c r="G436" s="73" t="s">
        <v>1357</v>
      </c>
      <c r="H436" s="73">
        <v>4.5</v>
      </c>
      <c r="I436" s="73" t="s">
        <v>34</v>
      </c>
      <c r="J436" s="73" t="s">
        <v>1367</v>
      </c>
      <c r="K436" s="73">
        <v>2000</v>
      </c>
      <c r="L436" s="73" t="s">
        <v>36</v>
      </c>
      <c r="M436" s="73">
        <v>597</v>
      </c>
      <c r="N436" s="75">
        <v>935000</v>
      </c>
      <c r="O436" s="75">
        <v>760000</v>
      </c>
      <c r="P436" s="75">
        <v>759181.81</v>
      </c>
      <c r="Q436" s="76">
        <v>65000</v>
      </c>
      <c r="R436" s="77">
        <f t="shared" si="36"/>
        <v>1000000</v>
      </c>
      <c r="S436" s="78">
        <f t="shared" si="37"/>
        <v>15197.568389057751</v>
      </c>
      <c r="T436" s="78">
        <v>1000</v>
      </c>
      <c r="U436" s="78">
        <v>1350</v>
      </c>
      <c r="V436" s="79">
        <f t="shared" si="38"/>
        <v>17547.568389057749</v>
      </c>
      <c r="W436" s="79">
        <f t="shared" si="39"/>
        <v>2632.1352583586622</v>
      </c>
      <c r="X436" s="78">
        <v>225</v>
      </c>
      <c r="Y436" s="78">
        <v>40</v>
      </c>
      <c r="Z436" s="53">
        <f t="shared" si="40"/>
        <v>20444.703647416412</v>
      </c>
      <c r="AA436" s="53">
        <f t="shared" si="41"/>
        <v>17812.568389057749</v>
      </c>
      <c r="AB436" s="65"/>
      <c r="AC436" s="91"/>
    </row>
    <row r="437" spans="1:29">
      <c r="A437" s="71" t="s">
        <v>1508</v>
      </c>
      <c r="B437" s="72"/>
      <c r="C437" s="72"/>
      <c r="D437" s="73" t="s">
        <v>1489</v>
      </c>
      <c r="E437" s="74" t="s">
        <v>716</v>
      </c>
      <c r="F437" s="73">
        <v>8.3000000000000007</v>
      </c>
      <c r="G437" s="73" t="s">
        <v>717</v>
      </c>
      <c r="H437" s="73">
        <v>4</v>
      </c>
      <c r="I437" s="73" t="s">
        <v>34</v>
      </c>
      <c r="J437" s="73" t="s">
        <v>718</v>
      </c>
      <c r="K437" s="73">
        <v>3200</v>
      </c>
      <c r="L437" s="73" t="s">
        <v>24</v>
      </c>
      <c r="M437" s="73">
        <v>331</v>
      </c>
      <c r="N437" s="75">
        <v>171000</v>
      </c>
      <c r="O437" s="75">
        <v>130000</v>
      </c>
      <c r="P437" s="75">
        <v>96160</v>
      </c>
      <c r="Q437" s="76">
        <v>65000</v>
      </c>
      <c r="R437" s="77">
        <f t="shared" si="36"/>
        <v>236000</v>
      </c>
      <c r="S437" s="78">
        <f t="shared" si="37"/>
        <v>3586.6261398176293</v>
      </c>
      <c r="T437" s="78">
        <v>1000</v>
      </c>
      <c r="U437" s="78">
        <v>1350</v>
      </c>
      <c r="V437" s="79">
        <f t="shared" si="38"/>
        <v>5936.6261398176293</v>
      </c>
      <c r="W437" s="79">
        <f t="shared" si="39"/>
        <v>890.49392097264433</v>
      </c>
      <c r="X437" s="78">
        <v>225</v>
      </c>
      <c r="Y437" s="78">
        <v>40</v>
      </c>
      <c r="Z437" s="53">
        <f t="shared" si="40"/>
        <v>7092.1200607902738</v>
      </c>
      <c r="AA437" s="53">
        <f t="shared" si="41"/>
        <v>6201.6261398176293</v>
      </c>
      <c r="AB437" s="65"/>
      <c r="AC437" s="91"/>
    </row>
    <row r="438" spans="1:29">
      <c r="A438" s="71" t="s">
        <v>1508</v>
      </c>
      <c r="B438" s="72"/>
      <c r="C438" s="72"/>
      <c r="D438" s="73" t="s">
        <v>1489</v>
      </c>
      <c r="E438" s="74" t="s">
        <v>719</v>
      </c>
      <c r="F438" s="73">
        <v>10.1</v>
      </c>
      <c r="G438" s="73" t="s">
        <v>720</v>
      </c>
      <c r="H438" s="73">
        <v>4</v>
      </c>
      <c r="I438" s="73" t="s">
        <v>721</v>
      </c>
      <c r="J438" s="73" t="s">
        <v>722</v>
      </c>
      <c r="K438" s="73">
        <v>3600</v>
      </c>
      <c r="L438" s="73" t="s">
        <v>24</v>
      </c>
      <c r="M438" s="73">
        <v>265</v>
      </c>
      <c r="N438" s="75">
        <v>478000</v>
      </c>
      <c r="O438" s="75">
        <v>500000</v>
      </c>
      <c r="P438" s="75">
        <v>461666.66</v>
      </c>
      <c r="Q438" s="76">
        <v>65000</v>
      </c>
      <c r="R438" s="77">
        <f t="shared" si="36"/>
        <v>543000</v>
      </c>
      <c r="S438" s="78">
        <f t="shared" si="37"/>
        <v>8252.2796352583591</v>
      </c>
      <c r="T438" s="78">
        <v>1000</v>
      </c>
      <c r="U438" s="78">
        <v>1350</v>
      </c>
      <c r="V438" s="79">
        <f t="shared" si="38"/>
        <v>10602.279635258359</v>
      </c>
      <c r="W438" s="79">
        <f t="shared" si="39"/>
        <v>1590.3419452887538</v>
      </c>
      <c r="X438" s="78">
        <v>225</v>
      </c>
      <c r="Y438" s="78">
        <v>40</v>
      </c>
      <c r="Z438" s="53">
        <f t="shared" si="40"/>
        <v>12457.621580547113</v>
      </c>
      <c r="AA438" s="53">
        <f t="shared" si="41"/>
        <v>10867.279635258359</v>
      </c>
      <c r="AB438" s="65"/>
      <c r="AC438" s="91"/>
    </row>
    <row r="439" spans="1:29">
      <c r="A439" s="71" t="s">
        <v>1508</v>
      </c>
      <c r="B439" s="72"/>
      <c r="C439" s="72"/>
      <c r="D439" s="73" t="s">
        <v>1489</v>
      </c>
      <c r="E439" s="74" t="s">
        <v>726</v>
      </c>
      <c r="F439" s="73">
        <v>9.1199999999999992</v>
      </c>
      <c r="G439" s="73" t="s">
        <v>727</v>
      </c>
      <c r="H439" s="73">
        <v>4</v>
      </c>
      <c r="I439" s="73" t="s">
        <v>22</v>
      </c>
      <c r="J439" s="73" t="s">
        <v>728</v>
      </c>
      <c r="K439" s="73">
        <v>1400</v>
      </c>
      <c r="L439" s="73" t="s">
        <v>58</v>
      </c>
      <c r="M439" s="73">
        <v>1695</v>
      </c>
      <c r="N439" s="75">
        <v>535000</v>
      </c>
      <c r="O439" s="75">
        <v>280000</v>
      </c>
      <c r="P439" s="75">
        <v>0</v>
      </c>
      <c r="Q439" s="76">
        <v>65000</v>
      </c>
      <c r="R439" s="77">
        <f t="shared" si="36"/>
        <v>600000</v>
      </c>
      <c r="S439" s="78">
        <f t="shared" si="37"/>
        <v>9118.5410334346507</v>
      </c>
      <c r="T439" s="78">
        <v>1000</v>
      </c>
      <c r="U439" s="78">
        <v>1350</v>
      </c>
      <c r="V439" s="79">
        <f t="shared" si="38"/>
        <v>11468.541033434651</v>
      </c>
      <c r="W439" s="79">
        <f t="shared" si="39"/>
        <v>1720.2811550151976</v>
      </c>
      <c r="X439" s="78">
        <v>225</v>
      </c>
      <c r="Y439" s="78">
        <v>40</v>
      </c>
      <c r="Z439" s="53">
        <f t="shared" si="40"/>
        <v>13453.822188449849</v>
      </c>
      <c r="AA439" s="53">
        <f t="shared" si="41"/>
        <v>11733.541033434651</v>
      </c>
      <c r="AB439" s="65"/>
      <c r="AC439" s="91"/>
    </row>
    <row r="440" spans="1:29">
      <c r="A440" s="71" t="s">
        <v>1508</v>
      </c>
      <c r="B440" s="72"/>
      <c r="C440" s="72"/>
      <c r="D440" s="73" t="s">
        <v>1489</v>
      </c>
      <c r="E440" s="74" t="s">
        <v>729</v>
      </c>
      <c r="F440" s="73">
        <v>10.3</v>
      </c>
      <c r="G440" s="73" t="s">
        <v>730</v>
      </c>
      <c r="H440" s="73">
        <v>4</v>
      </c>
      <c r="I440" s="73" t="s">
        <v>234</v>
      </c>
      <c r="J440" s="73" t="s">
        <v>731</v>
      </c>
      <c r="K440" s="73">
        <v>1400</v>
      </c>
      <c r="L440" s="73" t="s">
        <v>37</v>
      </c>
      <c r="M440" s="73">
        <v>890</v>
      </c>
      <c r="N440" s="75">
        <v>325000</v>
      </c>
      <c r="O440" s="75">
        <v>250000</v>
      </c>
      <c r="P440" s="75">
        <v>253523.81</v>
      </c>
      <c r="Q440" s="76">
        <v>65000</v>
      </c>
      <c r="R440" s="77">
        <f t="shared" si="36"/>
        <v>390000</v>
      </c>
      <c r="S440" s="78">
        <f t="shared" si="37"/>
        <v>5927.0516717325227</v>
      </c>
      <c r="T440" s="78">
        <v>1000</v>
      </c>
      <c r="U440" s="78">
        <v>1350</v>
      </c>
      <c r="V440" s="79">
        <f t="shared" si="38"/>
        <v>8277.0516717325227</v>
      </c>
      <c r="W440" s="79">
        <f t="shared" si="39"/>
        <v>1241.5577507598784</v>
      </c>
      <c r="X440" s="78">
        <v>225</v>
      </c>
      <c r="Y440" s="78">
        <v>40</v>
      </c>
      <c r="Z440" s="53">
        <f t="shared" si="40"/>
        <v>9783.6094224924018</v>
      </c>
      <c r="AA440" s="53">
        <f t="shared" si="41"/>
        <v>8542.0516717325227</v>
      </c>
      <c r="AB440" s="65"/>
      <c r="AC440" s="91"/>
    </row>
    <row r="441" spans="1:29">
      <c r="A441" s="71" t="s">
        <v>1508</v>
      </c>
      <c r="B441" s="72"/>
      <c r="C441" s="72"/>
      <c r="D441" s="73" t="s">
        <v>1489</v>
      </c>
      <c r="E441" s="74" t="s">
        <v>732</v>
      </c>
      <c r="F441" s="73">
        <v>10.8</v>
      </c>
      <c r="G441" s="73" t="s">
        <v>733</v>
      </c>
      <c r="H441" s="73">
        <v>4.5</v>
      </c>
      <c r="I441" s="73" t="s">
        <v>83</v>
      </c>
      <c r="J441" s="73" t="s">
        <v>734</v>
      </c>
      <c r="K441" s="73">
        <v>1200</v>
      </c>
      <c r="L441" s="73" t="s">
        <v>389</v>
      </c>
      <c r="M441" s="73">
        <v>277</v>
      </c>
      <c r="N441" s="75">
        <v>526000</v>
      </c>
      <c r="O441" s="75">
        <v>390000</v>
      </c>
      <c r="P441" s="75">
        <v>624150</v>
      </c>
      <c r="Q441" s="76">
        <v>65000</v>
      </c>
      <c r="R441" s="77">
        <f t="shared" si="36"/>
        <v>591000</v>
      </c>
      <c r="S441" s="78">
        <f t="shared" si="37"/>
        <v>8981.7629179331307</v>
      </c>
      <c r="T441" s="78">
        <v>1000</v>
      </c>
      <c r="U441" s="78">
        <v>1350</v>
      </c>
      <c r="V441" s="79">
        <f t="shared" si="38"/>
        <v>11331.762917933131</v>
      </c>
      <c r="W441" s="79">
        <f t="shared" si="39"/>
        <v>1699.7644376899696</v>
      </c>
      <c r="X441" s="78">
        <v>225</v>
      </c>
      <c r="Y441" s="78">
        <v>40</v>
      </c>
      <c r="Z441" s="53">
        <f t="shared" si="40"/>
        <v>13296.5273556231</v>
      </c>
      <c r="AA441" s="53">
        <f t="shared" si="41"/>
        <v>11596.762917933131</v>
      </c>
      <c r="AB441" s="65"/>
      <c r="AC441" s="91"/>
    </row>
    <row r="442" spans="1:29">
      <c r="A442" s="71" t="s">
        <v>1508</v>
      </c>
      <c r="B442" s="72"/>
      <c r="C442" s="72"/>
      <c r="D442" s="73" t="s">
        <v>1489</v>
      </c>
      <c r="E442" s="74" t="s">
        <v>738</v>
      </c>
      <c r="F442" s="73">
        <v>11.8</v>
      </c>
      <c r="G442" s="73" t="s">
        <v>739</v>
      </c>
      <c r="H442" s="73">
        <v>4</v>
      </c>
      <c r="I442" s="73" t="s">
        <v>83</v>
      </c>
      <c r="J442" s="73" t="s">
        <v>740</v>
      </c>
      <c r="K442" s="73">
        <v>1400</v>
      </c>
      <c r="L442" s="73" t="s">
        <v>24</v>
      </c>
      <c r="M442" s="73">
        <v>1062</v>
      </c>
      <c r="N442" s="75">
        <v>590000</v>
      </c>
      <c r="O442" s="75">
        <v>480000</v>
      </c>
      <c r="P442" s="75">
        <v>616631.56000000006</v>
      </c>
      <c r="Q442" s="76">
        <v>65000</v>
      </c>
      <c r="R442" s="77">
        <f t="shared" si="36"/>
        <v>655000</v>
      </c>
      <c r="S442" s="78">
        <f t="shared" si="37"/>
        <v>9954.4072948328267</v>
      </c>
      <c r="T442" s="78">
        <v>1000</v>
      </c>
      <c r="U442" s="78">
        <v>1350</v>
      </c>
      <c r="V442" s="79">
        <f t="shared" si="38"/>
        <v>12304.407294832827</v>
      </c>
      <c r="W442" s="79">
        <f t="shared" si="39"/>
        <v>1845.661094224924</v>
      </c>
      <c r="X442" s="78">
        <v>225</v>
      </c>
      <c r="Y442" s="78">
        <v>40</v>
      </c>
      <c r="Z442" s="53">
        <f t="shared" si="40"/>
        <v>14415.068389057751</v>
      </c>
      <c r="AA442" s="53">
        <f t="shared" si="41"/>
        <v>12569.407294832827</v>
      </c>
      <c r="AB442" s="65"/>
      <c r="AC442" s="91"/>
    </row>
    <row r="443" spans="1:29">
      <c r="A443" s="71" t="s">
        <v>1508</v>
      </c>
      <c r="B443" s="72"/>
      <c r="C443" s="72"/>
      <c r="D443" s="73" t="s">
        <v>1490</v>
      </c>
      <c r="E443" s="74" t="s">
        <v>1371</v>
      </c>
      <c r="F443" s="73">
        <v>8.4</v>
      </c>
      <c r="G443" s="73" t="s">
        <v>1372</v>
      </c>
      <c r="H443" s="73">
        <v>4.5</v>
      </c>
      <c r="I443" s="73" t="s">
        <v>30</v>
      </c>
      <c r="J443" s="73" t="s">
        <v>1373</v>
      </c>
      <c r="K443" s="73">
        <v>1600</v>
      </c>
      <c r="L443" s="73" t="s">
        <v>24</v>
      </c>
      <c r="M443" s="73">
        <v>1317</v>
      </c>
      <c r="N443" s="75">
        <v>317000</v>
      </c>
      <c r="O443" s="75">
        <v>100000</v>
      </c>
      <c r="P443" s="75">
        <v>116190.48</v>
      </c>
      <c r="Q443" s="76">
        <v>65000</v>
      </c>
      <c r="R443" s="77">
        <f t="shared" si="36"/>
        <v>382000</v>
      </c>
      <c r="S443" s="78">
        <f t="shared" si="37"/>
        <v>5805.4711246200613</v>
      </c>
      <c r="T443" s="78">
        <v>1000</v>
      </c>
      <c r="U443" s="78">
        <v>1350</v>
      </c>
      <c r="V443" s="79">
        <f t="shared" si="38"/>
        <v>8155.4711246200613</v>
      </c>
      <c r="W443" s="79">
        <f t="shared" si="39"/>
        <v>1223.3206686930091</v>
      </c>
      <c r="X443" s="78">
        <v>225</v>
      </c>
      <c r="Y443" s="78">
        <v>40</v>
      </c>
      <c r="Z443" s="53">
        <f t="shared" si="40"/>
        <v>9643.7917933130702</v>
      </c>
      <c r="AA443" s="53">
        <f t="shared" si="41"/>
        <v>8420.4711246200604</v>
      </c>
      <c r="AB443" s="65"/>
      <c r="AC443" s="91"/>
    </row>
    <row r="444" spans="1:29">
      <c r="A444" s="71" t="s">
        <v>1508</v>
      </c>
      <c r="B444" s="72"/>
      <c r="C444" s="72"/>
      <c r="D444" s="73" t="s">
        <v>1490</v>
      </c>
      <c r="E444" s="74" t="s">
        <v>1374</v>
      </c>
      <c r="F444" s="73">
        <v>9.1999999999999993</v>
      </c>
      <c r="G444" s="73" t="s">
        <v>1369</v>
      </c>
      <c r="H444" s="73">
        <v>4.5</v>
      </c>
      <c r="I444" s="73" t="s">
        <v>220</v>
      </c>
      <c r="J444" s="73" t="s">
        <v>1375</v>
      </c>
      <c r="K444" s="73">
        <v>1600</v>
      </c>
      <c r="L444" s="73" t="s">
        <v>24</v>
      </c>
      <c r="M444" s="73">
        <v>939</v>
      </c>
      <c r="N444" s="75">
        <v>575000</v>
      </c>
      <c r="O444" s="75">
        <v>220000</v>
      </c>
      <c r="P444" s="75">
        <v>197500</v>
      </c>
      <c r="Q444" s="76">
        <v>65000</v>
      </c>
      <c r="R444" s="77">
        <f t="shared" si="36"/>
        <v>640000</v>
      </c>
      <c r="S444" s="78">
        <f t="shared" si="37"/>
        <v>9726.4437689969618</v>
      </c>
      <c r="T444" s="78">
        <v>1000</v>
      </c>
      <c r="U444" s="78">
        <v>1350</v>
      </c>
      <c r="V444" s="79">
        <f t="shared" si="38"/>
        <v>12076.443768996962</v>
      </c>
      <c r="W444" s="79">
        <f t="shared" si="39"/>
        <v>1811.4665653495442</v>
      </c>
      <c r="X444" s="78">
        <v>225</v>
      </c>
      <c r="Y444" s="78">
        <v>40</v>
      </c>
      <c r="Z444" s="53">
        <f t="shared" si="40"/>
        <v>14152.910334346507</v>
      </c>
      <c r="AA444" s="53">
        <f t="shared" si="41"/>
        <v>12341.443768996962</v>
      </c>
      <c r="AB444" s="65"/>
      <c r="AC444" s="91"/>
    </row>
    <row r="445" spans="1:29">
      <c r="A445" s="71" t="s">
        <v>1508</v>
      </c>
      <c r="B445" s="72"/>
      <c r="C445" s="72"/>
      <c r="D445" s="73" t="s">
        <v>1489</v>
      </c>
      <c r="E445" s="74" t="s">
        <v>747</v>
      </c>
      <c r="F445" s="73">
        <v>8.6</v>
      </c>
      <c r="G445" s="73" t="s">
        <v>748</v>
      </c>
      <c r="H445" s="73">
        <v>3.5</v>
      </c>
      <c r="I445" s="73" t="s">
        <v>234</v>
      </c>
      <c r="J445" s="73" t="s">
        <v>749</v>
      </c>
      <c r="K445" s="73">
        <v>2000</v>
      </c>
      <c r="L445" s="73" t="s">
        <v>147</v>
      </c>
      <c r="M445" s="73">
        <v>276</v>
      </c>
      <c r="N445" s="75">
        <v>173800</v>
      </c>
      <c r="O445" s="75">
        <v>170000</v>
      </c>
      <c r="P445" s="75">
        <v>284791.65999999997</v>
      </c>
      <c r="Q445" s="76">
        <v>65000</v>
      </c>
      <c r="R445" s="77">
        <f t="shared" si="36"/>
        <v>238800</v>
      </c>
      <c r="S445" s="78">
        <f t="shared" si="37"/>
        <v>3629.1793313069911</v>
      </c>
      <c r="T445" s="78">
        <v>1000</v>
      </c>
      <c r="U445" s="78">
        <v>1350</v>
      </c>
      <c r="V445" s="79">
        <f t="shared" si="38"/>
        <v>5979.1793313069911</v>
      </c>
      <c r="W445" s="79">
        <f t="shared" si="39"/>
        <v>896.87689969604867</v>
      </c>
      <c r="X445" s="78">
        <v>225</v>
      </c>
      <c r="Y445" s="78">
        <v>40</v>
      </c>
      <c r="Z445" s="53">
        <f t="shared" si="40"/>
        <v>7141.05623100304</v>
      </c>
      <c r="AA445" s="53">
        <f t="shared" si="41"/>
        <v>6244.1793313069911</v>
      </c>
      <c r="AB445" s="65"/>
      <c r="AC445" s="91"/>
    </row>
    <row r="446" spans="1:29">
      <c r="A446" s="71" t="s">
        <v>1508</v>
      </c>
      <c r="B446" s="72"/>
      <c r="C446" s="72"/>
      <c r="D446" s="73" t="s">
        <v>1489</v>
      </c>
      <c r="E446" s="74" t="s">
        <v>750</v>
      </c>
      <c r="F446" s="73">
        <v>9.1</v>
      </c>
      <c r="G446" s="73" t="s">
        <v>751</v>
      </c>
      <c r="H446" s="73">
        <v>4</v>
      </c>
      <c r="I446" s="73" t="s">
        <v>234</v>
      </c>
      <c r="J446" s="73" t="s">
        <v>752</v>
      </c>
      <c r="K446" s="73">
        <v>2000</v>
      </c>
      <c r="L446" s="73" t="s">
        <v>89</v>
      </c>
      <c r="M446" s="73">
        <v>207</v>
      </c>
      <c r="N446" s="75">
        <v>156000</v>
      </c>
      <c r="O446" s="75">
        <v>100000</v>
      </c>
      <c r="P446" s="75">
        <v>170000</v>
      </c>
      <c r="Q446" s="76">
        <v>65000</v>
      </c>
      <c r="R446" s="77">
        <f t="shared" si="36"/>
        <v>221000</v>
      </c>
      <c r="S446" s="78">
        <f t="shared" si="37"/>
        <v>3358.6626139817631</v>
      </c>
      <c r="T446" s="78">
        <v>1000</v>
      </c>
      <c r="U446" s="78">
        <v>1350</v>
      </c>
      <c r="V446" s="79">
        <f t="shared" si="38"/>
        <v>5708.6626139817636</v>
      </c>
      <c r="W446" s="79">
        <f t="shared" si="39"/>
        <v>856.29939209726456</v>
      </c>
      <c r="X446" s="78">
        <v>225</v>
      </c>
      <c r="Y446" s="78">
        <v>40</v>
      </c>
      <c r="Z446" s="53">
        <f t="shared" si="40"/>
        <v>6829.9620060790285</v>
      </c>
      <c r="AA446" s="53">
        <f t="shared" si="41"/>
        <v>5973.6626139817636</v>
      </c>
      <c r="AB446" s="65"/>
      <c r="AC446" s="91"/>
    </row>
    <row r="447" spans="1:29">
      <c r="A447" s="71" t="s">
        <v>1508</v>
      </c>
      <c r="B447" s="72"/>
      <c r="C447" s="72"/>
      <c r="D447" s="73" t="s">
        <v>1489</v>
      </c>
      <c r="E447" s="74" t="s">
        <v>753</v>
      </c>
      <c r="F447" s="73">
        <v>10.199999999999999</v>
      </c>
      <c r="G447" s="73" t="s">
        <v>748</v>
      </c>
      <c r="H447" s="73">
        <v>4</v>
      </c>
      <c r="I447" s="73" t="s">
        <v>27</v>
      </c>
      <c r="J447" s="73" t="s">
        <v>754</v>
      </c>
      <c r="K447" s="73">
        <v>2000</v>
      </c>
      <c r="L447" s="73" t="s">
        <v>24</v>
      </c>
      <c r="M447" s="73">
        <v>269</v>
      </c>
      <c r="N447" s="75">
        <v>210500</v>
      </c>
      <c r="O447" s="75">
        <v>200000</v>
      </c>
      <c r="P447" s="75">
        <v>189636.36</v>
      </c>
      <c r="Q447" s="76">
        <v>65000</v>
      </c>
      <c r="R447" s="77">
        <f t="shared" si="36"/>
        <v>275500</v>
      </c>
      <c r="S447" s="78">
        <f t="shared" si="37"/>
        <v>4186.9300911854107</v>
      </c>
      <c r="T447" s="78">
        <v>1000</v>
      </c>
      <c r="U447" s="78">
        <v>1350</v>
      </c>
      <c r="V447" s="79">
        <f t="shared" si="38"/>
        <v>6536.9300911854107</v>
      </c>
      <c r="W447" s="79">
        <f t="shared" si="39"/>
        <v>980.53951367781156</v>
      </c>
      <c r="X447" s="78">
        <v>225</v>
      </c>
      <c r="Y447" s="78">
        <v>40</v>
      </c>
      <c r="Z447" s="53">
        <f t="shared" si="40"/>
        <v>7782.4696048632222</v>
      </c>
      <c r="AA447" s="53">
        <f t="shared" si="41"/>
        <v>6801.9300911854107</v>
      </c>
      <c r="AB447" s="65"/>
      <c r="AC447" s="91"/>
    </row>
    <row r="448" spans="1:29">
      <c r="A448" s="71" t="s">
        <v>1508</v>
      </c>
      <c r="B448" s="72"/>
      <c r="C448" s="72"/>
      <c r="D448" s="73" t="s">
        <v>1490</v>
      </c>
      <c r="E448" s="74" t="s">
        <v>1381</v>
      </c>
      <c r="F448" s="73">
        <v>11.1</v>
      </c>
      <c r="G448" s="73" t="s">
        <v>1382</v>
      </c>
      <c r="H448" s="73">
        <v>4</v>
      </c>
      <c r="I448" s="73" t="s">
        <v>27</v>
      </c>
      <c r="J448" s="73" t="s">
        <v>1383</v>
      </c>
      <c r="K448" s="73">
        <v>2000</v>
      </c>
      <c r="L448" s="73" t="s">
        <v>52</v>
      </c>
      <c r="M448" s="73">
        <v>271</v>
      </c>
      <c r="N448" s="75">
        <v>197000</v>
      </c>
      <c r="O448" s="75">
        <v>170000</v>
      </c>
      <c r="P448" s="75">
        <v>450000</v>
      </c>
      <c r="Q448" s="76">
        <v>65000</v>
      </c>
      <c r="R448" s="77">
        <f t="shared" si="36"/>
        <v>262000</v>
      </c>
      <c r="S448" s="78">
        <f t="shared" si="37"/>
        <v>3981.7629179331307</v>
      </c>
      <c r="T448" s="78">
        <v>1000</v>
      </c>
      <c r="U448" s="78">
        <v>1350</v>
      </c>
      <c r="V448" s="79">
        <f t="shared" si="38"/>
        <v>6331.7629179331307</v>
      </c>
      <c r="W448" s="79">
        <f t="shared" si="39"/>
        <v>949.76443768996955</v>
      </c>
      <c r="X448" s="78">
        <v>225</v>
      </c>
      <c r="Y448" s="78">
        <v>40</v>
      </c>
      <c r="Z448" s="53">
        <f t="shared" si="40"/>
        <v>7546.5273556231004</v>
      </c>
      <c r="AA448" s="53">
        <f t="shared" si="41"/>
        <v>6596.7629179331307</v>
      </c>
      <c r="AB448" s="65"/>
      <c r="AC448" s="91"/>
    </row>
    <row r="449" spans="1:29">
      <c r="A449" s="71" t="s">
        <v>1508</v>
      </c>
      <c r="B449" s="72"/>
      <c r="C449" s="72"/>
      <c r="D449" s="73" t="s">
        <v>1490</v>
      </c>
      <c r="E449" s="74" t="s">
        <v>1384</v>
      </c>
      <c r="F449" s="73">
        <v>9.3000000000000007</v>
      </c>
      <c r="G449" s="73" t="s">
        <v>1385</v>
      </c>
      <c r="H449" s="73">
        <v>4</v>
      </c>
      <c r="I449" s="73" t="s">
        <v>85</v>
      </c>
      <c r="J449" s="73" t="s">
        <v>1386</v>
      </c>
      <c r="K449" s="73">
        <v>2000</v>
      </c>
      <c r="L449" s="73" t="s">
        <v>56</v>
      </c>
      <c r="M449" s="73">
        <v>275</v>
      </c>
      <c r="N449" s="75">
        <v>240000</v>
      </c>
      <c r="O449" s="75">
        <v>150000</v>
      </c>
      <c r="P449" s="75">
        <v>291550</v>
      </c>
      <c r="Q449" s="76">
        <v>65000</v>
      </c>
      <c r="R449" s="77">
        <f t="shared" si="36"/>
        <v>305000</v>
      </c>
      <c r="S449" s="78">
        <f t="shared" si="37"/>
        <v>4635.2583586626142</v>
      </c>
      <c r="T449" s="78">
        <v>1000</v>
      </c>
      <c r="U449" s="78">
        <v>1350</v>
      </c>
      <c r="V449" s="79">
        <f t="shared" si="38"/>
        <v>6985.2583586626142</v>
      </c>
      <c r="W449" s="79">
        <f t="shared" si="39"/>
        <v>1047.788753799392</v>
      </c>
      <c r="X449" s="78">
        <v>225</v>
      </c>
      <c r="Y449" s="78">
        <v>40</v>
      </c>
      <c r="Z449" s="53">
        <f t="shared" si="40"/>
        <v>8298.0471124620053</v>
      </c>
      <c r="AA449" s="53">
        <f t="shared" si="41"/>
        <v>7250.2583586626142</v>
      </c>
      <c r="AB449" s="65"/>
      <c r="AC449" s="91"/>
    </row>
    <row r="450" spans="1:29">
      <c r="A450" s="71" t="s">
        <v>1508</v>
      </c>
      <c r="B450" s="72"/>
      <c r="C450" s="72"/>
      <c r="D450" s="73" t="s">
        <v>1490</v>
      </c>
      <c r="E450" s="74" t="s">
        <v>1389</v>
      </c>
      <c r="F450" s="73">
        <v>10.3</v>
      </c>
      <c r="G450" s="73" t="s">
        <v>1390</v>
      </c>
      <c r="H450" s="73">
        <v>4</v>
      </c>
      <c r="I450" s="73" t="s">
        <v>34</v>
      </c>
      <c r="J450" s="73" t="s">
        <v>1391</v>
      </c>
      <c r="K450" s="73">
        <v>2000</v>
      </c>
      <c r="L450" s="73" t="s">
        <v>52</v>
      </c>
      <c r="M450" s="73">
        <v>269</v>
      </c>
      <c r="N450" s="75">
        <v>160500</v>
      </c>
      <c r="O450" s="75">
        <v>160000</v>
      </c>
      <c r="P450" s="75">
        <v>350000</v>
      </c>
      <c r="Q450" s="76">
        <v>65000</v>
      </c>
      <c r="R450" s="77">
        <f t="shared" ref="R450:R513" si="42">N450+Q450</f>
        <v>225500</v>
      </c>
      <c r="S450" s="78">
        <f t="shared" ref="S450:S513" si="43">R450/65.8</f>
        <v>3427.0516717325231</v>
      </c>
      <c r="T450" s="78">
        <v>1000</v>
      </c>
      <c r="U450" s="78">
        <v>1350</v>
      </c>
      <c r="V450" s="79">
        <f t="shared" ref="V450:V513" si="44">SUM(S450:U450)</f>
        <v>5777.0516717325227</v>
      </c>
      <c r="W450" s="79">
        <f t="shared" ref="W450:W513" si="45">V450*0.15</f>
        <v>866.55775075987833</v>
      </c>
      <c r="X450" s="78">
        <v>225</v>
      </c>
      <c r="Y450" s="78">
        <v>40</v>
      </c>
      <c r="Z450" s="53">
        <f t="shared" ref="Z450:Z513" si="46">SUM(V450:Y450)</f>
        <v>6908.6094224924009</v>
      </c>
      <c r="AA450" s="53">
        <f t="shared" ref="AA450:AA476" si="47">+V450+X450+Y450</f>
        <v>6042.0516717325227</v>
      </c>
      <c r="AB450" s="65"/>
      <c r="AC450" s="91"/>
    </row>
    <row r="451" spans="1:29">
      <c r="A451" s="71" t="s">
        <v>1508</v>
      </c>
      <c r="B451" s="72"/>
      <c r="C451" s="72"/>
      <c r="D451" s="73" t="s">
        <v>1489</v>
      </c>
      <c r="E451" s="74" t="s">
        <v>757</v>
      </c>
      <c r="F451" s="73">
        <v>10.199999999999999</v>
      </c>
      <c r="G451" s="73" t="s">
        <v>758</v>
      </c>
      <c r="H451" s="73">
        <v>3.5</v>
      </c>
      <c r="I451" s="73" t="s">
        <v>50</v>
      </c>
      <c r="J451" s="73" t="s">
        <v>759</v>
      </c>
      <c r="K451" s="73">
        <v>2500</v>
      </c>
      <c r="L451" s="73" t="s">
        <v>52</v>
      </c>
      <c r="M451" s="73">
        <v>288</v>
      </c>
      <c r="N451" s="75">
        <v>134000</v>
      </c>
      <c r="O451" s="75">
        <v>160000</v>
      </c>
      <c r="P451" s="75">
        <v>290000</v>
      </c>
      <c r="Q451" s="76">
        <v>65000</v>
      </c>
      <c r="R451" s="77">
        <f t="shared" si="42"/>
        <v>199000</v>
      </c>
      <c r="S451" s="78">
        <f t="shared" si="43"/>
        <v>3024.3161094224924</v>
      </c>
      <c r="T451" s="78">
        <v>1000</v>
      </c>
      <c r="U451" s="78">
        <v>1350</v>
      </c>
      <c r="V451" s="79">
        <f t="shared" si="44"/>
        <v>5374.3161094224924</v>
      </c>
      <c r="W451" s="79">
        <f t="shared" si="45"/>
        <v>806.14741641337389</v>
      </c>
      <c r="X451" s="78">
        <v>225</v>
      </c>
      <c r="Y451" s="78">
        <v>40</v>
      </c>
      <c r="Z451" s="53">
        <f t="shared" si="46"/>
        <v>6445.4635258358667</v>
      </c>
      <c r="AA451" s="53">
        <f t="shared" si="47"/>
        <v>5639.3161094224924</v>
      </c>
      <c r="AB451" s="65"/>
      <c r="AC451" s="91"/>
    </row>
    <row r="452" spans="1:29">
      <c r="A452" s="71" t="s">
        <v>1508</v>
      </c>
      <c r="B452" s="72"/>
      <c r="C452" s="72"/>
      <c r="D452" s="73" t="s">
        <v>1489</v>
      </c>
      <c r="E452" s="74" t="s">
        <v>760</v>
      </c>
      <c r="F452" s="73">
        <v>11.12</v>
      </c>
      <c r="G452" s="73" t="s">
        <v>761</v>
      </c>
      <c r="H452" s="73">
        <v>4.5</v>
      </c>
      <c r="I452" s="73" t="s">
        <v>405</v>
      </c>
      <c r="J452" s="73" t="s">
        <v>762</v>
      </c>
      <c r="K452" s="73">
        <v>1500</v>
      </c>
      <c r="L452" s="73" t="s">
        <v>147</v>
      </c>
      <c r="M452" s="73">
        <v>262</v>
      </c>
      <c r="N452" s="75">
        <v>579000</v>
      </c>
      <c r="O452" s="75">
        <v>480000</v>
      </c>
      <c r="P452" s="75">
        <v>620000</v>
      </c>
      <c r="Q452" s="76">
        <v>65000</v>
      </c>
      <c r="R452" s="77">
        <f t="shared" si="42"/>
        <v>644000</v>
      </c>
      <c r="S452" s="78">
        <f t="shared" si="43"/>
        <v>9787.2340425531911</v>
      </c>
      <c r="T452" s="78">
        <v>1000</v>
      </c>
      <c r="U452" s="78">
        <v>1350</v>
      </c>
      <c r="V452" s="79">
        <f t="shared" si="44"/>
        <v>12137.234042553191</v>
      </c>
      <c r="W452" s="79">
        <f t="shared" si="45"/>
        <v>1820.5851063829787</v>
      </c>
      <c r="X452" s="78">
        <v>225</v>
      </c>
      <c r="Y452" s="78">
        <v>40</v>
      </c>
      <c r="Z452" s="53">
        <f t="shared" si="46"/>
        <v>14222.819148936171</v>
      </c>
      <c r="AA452" s="53">
        <f t="shared" si="47"/>
        <v>12402.234042553191</v>
      </c>
      <c r="AB452" s="65"/>
      <c r="AC452" s="91"/>
    </row>
    <row r="453" spans="1:29">
      <c r="A453" s="71" t="s">
        <v>1508</v>
      </c>
      <c r="B453" s="72"/>
      <c r="C453" s="72"/>
      <c r="D453" s="73" t="s">
        <v>1489</v>
      </c>
      <c r="E453" s="74" t="s">
        <v>763</v>
      </c>
      <c r="F453" s="73">
        <v>9.1999999999999993</v>
      </c>
      <c r="G453" s="73" t="s">
        <v>764</v>
      </c>
      <c r="H453" s="73">
        <v>4</v>
      </c>
      <c r="I453" s="73" t="s">
        <v>34</v>
      </c>
      <c r="J453" s="73" t="s">
        <v>765</v>
      </c>
      <c r="K453" s="73">
        <v>2500</v>
      </c>
      <c r="L453" s="73" t="s">
        <v>130</v>
      </c>
      <c r="M453" s="73">
        <v>1016</v>
      </c>
      <c r="N453" s="75">
        <v>471000</v>
      </c>
      <c r="O453" s="75">
        <v>290000</v>
      </c>
      <c r="P453" s="75">
        <v>0</v>
      </c>
      <c r="Q453" s="76">
        <v>65000</v>
      </c>
      <c r="R453" s="77">
        <f t="shared" si="42"/>
        <v>536000</v>
      </c>
      <c r="S453" s="78">
        <f t="shared" si="43"/>
        <v>8145.8966565349547</v>
      </c>
      <c r="T453" s="78">
        <v>1000</v>
      </c>
      <c r="U453" s="78">
        <v>1350</v>
      </c>
      <c r="V453" s="79">
        <f t="shared" si="44"/>
        <v>10495.896656534955</v>
      </c>
      <c r="W453" s="79">
        <f t="shared" si="45"/>
        <v>1574.3844984802431</v>
      </c>
      <c r="X453" s="78">
        <v>225</v>
      </c>
      <c r="Y453" s="78">
        <v>40</v>
      </c>
      <c r="Z453" s="53">
        <f t="shared" si="46"/>
        <v>12335.281155015198</v>
      </c>
      <c r="AA453" s="53">
        <f t="shared" si="47"/>
        <v>10760.896656534955</v>
      </c>
      <c r="AB453" s="65"/>
      <c r="AC453" s="91"/>
    </row>
    <row r="454" spans="1:29">
      <c r="A454" s="71" t="s">
        <v>1508</v>
      </c>
      <c r="B454" s="72"/>
      <c r="C454" s="72"/>
      <c r="D454" s="73" t="s">
        <v>1489</v>
      </c>
      <c r="E454" s="74" t="s">
        <v>769</v>
      </c>
      <c r="F454" s="73">
        <v>13.12</v>
      </c>
      <c r="G454" s="73" t="s">
        <v>770</v>
      </c>
      <c r="H454" s="73">
        <v>4</v>
      </c>
      <c r="I454" s="73" t="s">
        <v>22</v>
      </c>
      <c r="J454" s="73" t="s">
        <v>771</v>
      </c>
      <c r="K454" s="73">
        <v>3000</v>
      </c>
      <c r="L454" s="73" t="s">
        <v>380</v>
      </c>
      <c r="M454" s="73">
        <v>345</v>
      </c>
      <c r="N454" s="75">
        <v>1131000</v>
      </c>
      <c r="O454" s="75">
        <v>1100000</v>
      </c>
      <c r="P454" s="75">
        <v>996800</v>
      </c>
      <c r="Q454" s="76">
        <v>65000</v>
      </c>
      <c r="R454" s="77">
        <f t="shared" si="42"/>
        <v>1196000</v>
      </c>
      <c r="S454" s="78">
        <f t="shared" si="43"/>
        <v>18176.29179331307</v>
      </c>
      <c r="T454" s="78">
        <v>1000</v>
      </c>
      <c r="U454" s="78">
        <v>1350</v>
      </c>
      <c r="V454" s="79">
        <f t="shared" si="44"/>
        <v>20526.29179331307</v>
      </c>
      <c r="W454" s="79">
        <f t="shared" si="45"/>
        <v>3078.9437689969604</v>
      </c>
      <c r="X454" s="78">
        <v>225</v>
      </c>
      <c r="Y454" s="78">
        <v>40</v>
      </c>
      <c r="Z454" s="53">
        <f t="shared" si="46"/>
        <v>23870.23556231003</v>
      </c>
      <c r="AA454" s="53">
        <f t="shared" si="47"/>
        <v>20791.29179331307</v>
      </c>
      <c r="AB454" s="65"/>
      <c r="AC454" s="91"/>
    </row>
    <row r="455" spans="1:29">
      <c r="A455" s="71" t="s">
        <v>1508</v>
      </c>
      <c r="B455" s="72"/>
      <c r="C455" s="72"/>
      <c r="D455" s="73" t="s">
        <v>1489</v>
      </c>
      <c r="E455" s="74" t="s">
        <v>772</v>
      </c>
      <c r="F455" s="73">
        <v>13.3</v>
      </c>
      <c r="G455" s="73" t="s">
        <v>773</v>
      </c>
      <c r="H455" s="73">
        <v>4</v>
      </c>
      <c r="I455" s="73" t="s">
        <v>34</v>
      </c>
      <c r="J455" s="73" t="s">
        <v>774</v>
      </c>
      <c r="K455" s="73">
        <v>1600</v>
      </c>
      <c r="L455" s="73" t="s">
        <v>24</v>
      </c>
      <c r="M455" s="73">
        <v>822</v>
      </c>
      <c r="N455" s="75">
        <v>1168000</v>
      </c>
      <c r="O455" s="75">
        <v>1100000</v>
      </c>
      <c r="P455" s="75">
        <v>849700</v>
      </c>
      <c r="Q455" s="76">
        <v>65000</v>
      </c>
      <c r="R455" s="77">
        <f t="shared" si="42"/>
        <v>1233000</v>
      </c>
      <c r="S455" s="78">
        <f t="shared" si="43"/>
        <v>18738.601823708206</v>
      </c>
      <c r="T455" s="78">
        <v>1000</v>
      </c>
      <c r="U455" s="78">
        <v>1350</v>
      </c>
      <c r="V455" s="79">
        <f t="shared" si="44"/>
        <v>21088.601823708206</v>
      </c>
      <c r="W455" s="79">
        <f t="shared" si="45"/>
        <v>3163.2902735562307</v>
      </c>
      <c r="X455" s="78">
        <v>225</v>
      </c>
      <c r="Y455" s="78">
        <v>40</v>
      </c>
      <c r="Z455" s="53">
        <f t="shared" si="46"/>
        <v>24516.892097264437</v>
      </c>
      <c r="AA455" s="53">
        <f t="shared" si="47"/>
        <v>21353.601823708206</v>
      </c>
      <c r="AB455" s="65"/>
      <c r="AC455" s="91"/>
    </row>
    <row r="456" spans="1:29">
      <c r="A456" s="71" t="s">
        <v>1508</v>
      </c>
      <c r="B456" s="72"/>
      <c r="C456" s="72"/>
      <c r="D456" s="73" t="s">
        <v>1490</v>
      </c>
      <c r="E456" s="74" t="s">
        <v>1411</v>
      </c>
      <c r="F456" s="73">
        <v>10.7</v>
      </c>
      <c r="G456" s="73" t="s">
        <v>1412</v>
      </c>
      <c r="H456" s="73">
        <v>4</v>
      </c>
      <c r="I456" s="73" t="s">
        <v>34</v>
      </c>
      <c r="J456" s="73" t="s">
        <v>1413</v>
      </c>
      <c r="K456" s="73">
        <v>1300</v>
      </c>
      <c r="L456" s="73" t="s">
        <v>134</v>
      </c>
      <c r="M456" s="73">
        <v>67</v>
      </c>
      <c r="N456" s="75">
        <v>30000</v>
      </c>
      <c r="O456" s="75">
        <v>40000</v>
      </c>
      <c r="P456" s="75">
        <v>0</v>
      </c>
      <c r="Q456" s="76">
        <v>65000</v>
      </c>
      <c r="R456" s="77">
        <f t="shared" si="42"/>
        <v>95000</v>
      </c>
      <c r="S456" s="78">
        <f t="shared" si="43"/>
        <v>1443.7689969604864</v>
      </c>
      <c r="T456" s="78">
        <v>1000</v>
      </c>
      <c r="U456" s="78">
        <v>1350</v>
      </c>
      <c r="V456" s="79">
        <f t="shared" si="44"/>
        <v>3793.7689969604862</v>
      </c>
      <c r="W456" s="79">
        <f t="shared" si="45"/>
        <v>569.06534954407289</v>
      </c>
      <c r="X456" s="78">
        <v>225</v>
      </c>
      <c r="Y456" s="78">
        <v>40</v>
      </c>
      <c r="Z456" s="53">
        <f t="shared" si="46"/>
        <v>4627.8343465045591</v>
      </c>
      <c r="AA456" s="53">
        <f t="shared" si="47"/>
        <v>4058.7689969604862</v>
      </c>
      <c r="AB456" s="65"/>
      <c r="AC456" s="91"/>
    </row>
    <row r="457" spans="1:29">
      <c r="A457" s="71" t="s">
        <v>1508</v>
      </c>
      <c r="B457" s="72"/>
      <c r="C457" s="72"/>
      <c r="D457" s="73" t="s">
        <v>1490</v>
      </c>
      <c r="E457" s="74" t="s">
        <v>1414</v>
      </c>
      <c r="F457" s="73">
        <v>6.6</v>
      </c>
      <c r="G457" s="73" t="s">
        <v>1415</v>
      </c>
      <c r="H457" s="73">
        <v>3.5</v>
      </c>
      <c r="I457" s="73" t="s">
        <v>83</v>
      </c>
      <c r="J457" s="73" t="s">
        <v>1416</v>
      </c>
      <c r="K457" s="73">
        <v>1300</v>
      </c>
      <c r="L457" s="73" t="s">
        <v>86</v>
      </c>
      <c r="M457" s="73">
        <v>40</v>
      </c>
      <c r="N457" s="75">
        <v>49500</v>
      </c>
      <c r="O457" s="75">
        <v>80000</v>
      </c>
      <c r="P457" s="75">
        <v>311814.81</v>
      </c>
      <c r="Q457" s="76">
        <v>65000</v>
      </c>
      <c r="R457" s="77">
        <f t="shared" si="42"/>
        <v>114500</v>
      </c>
      <c r="S457" s="78">
        <f t="shared" si="43"/>
        <v>1740.1215805471124</v>
      </c>
      <c r="T457" s="78">
        <v>1000</v>
      </c>
      <c r="U457" s="78">
        <v>1350</v>
      </c>
      <c r="V457" s="79">
        <f t="shared" si="44"/>
        <v>4090.1215805471124</v>
      </c>
      <c r="W457" s="79">
        <f t="shared" si="45"/>
        <v>613.51823708206689</v>
      </c>
      <c r="X457" s="78">
        <v>225</v>
      </c>
      <c r="Y457" s="78">
        <v>40</v>
      </c>
      <c r="Z457" s="53">
        <f t="shared" si="46"/>
        <v>4968.6398176291796</v>
      </c>
      <c r="AA457" s="53">
        <f t="shared" si="47"/>
        <v>4355.1215805471129</v>
      </c>
      <c r="AB457" s="65"/>
      <c r="AC457" s="91"/>
    </row>
    <row r="458" spans="1:29">
      <c r="A458" s="71" t="s">
        <v>1508</v>
      </c>
      <c r="B458" s="72"/>
      <c r="C458" s="72"/>
      <c r="D458" s="73" t="s">
        <v>1490</v>
      </c>
      <c r="E458" s="74" t="s">
        <v>1417</v>
      </c>
      <c r="F458" s="73">
        <v>8.6</v>
      </c>
      <c r="G458" s="73" t="s">
        <v>1418</v>
      </c>
      <c r="H458" s="73">
        <v>4</v>
      </c>
      <c r="I458" s="73" t="s">
        <v>83</v>
      </c>
      <c r="J458" s="73" t="s">
        <v>1419</v>
      </c>
      <c r="K458" s="73">
        <v>1300</v>
      </c>
      <c r="L458" s="73" t="s">
        <v>58</v>
      </c>
      <c r="M458" s="73">
        <v>64</v>
      </c>
      <c r="N458" s="75">
        <v>110000</v>
      </c>
      <c r="O458" s="75">
        <v>140000</v>
      </c>
      <c r="P458" s="75">
        <v>0</v>
      </c>
      <c r="Q458" s="76">
        <v>65000</v>
      </c>
      <c r="R458" s="77">
        <f t="shared" si="42"/>
        <v>175000</v>
      </c>
      <c r="S458" s="78">
        <f t="shared" si="43"/>
        <v>2659.5744680851067</v>
      </c>
      <c r="T458" s="78">
        <v>1000</v>
      </c>
      <c r="U458" s="78">
        <v>1350</v>
      </c>
      <c r="V458" s="79">
        <f t="shared" si="44"/>
        <v>5009.5744680851067</v>
      </c>
      <c r="W458" s="79">
        <f t="shared" si="45"/>
        <v>751.436170212766</v>
      </c>
      <c r="X458" s="78">
        <v>225</v>
      </c>
      <c r="Y458" s="78">
        <v>40</v>
      </c>
      <c r="Z458" s="53">
        <f t="shared" si="46"/>
        <v>6026.0106382978729</v>
      </c>
      <c r="AA458" s="53">
        <f t="shared" si="47"/>
        <v>5274.5744680851067</v>
      </c>
      <c r="AB458" s="65"/>
      <c r="AC458" s="91"/>
    </row>
    <row r="459" spans="1:29">
      <c r="A459" s="71" t="s">
        <v>1508</v>
      </c>
      <c r="B459" s="72"/>
      <c r="C459" s="72"/>
      <c r="D459" s="73" t="s">
        <v>1490</v>
      </c>
      <c r="E459" s="74" t="s">
        <v>1421</v>
      </c>
      <c r="F459" s="73">
        <v>8.9</v>
      </c>
      <c r="G459" s="73" t="s">
        <v>1422</v>
      </c>
      <c r="H459" s="73">
        <v>3.5</v>
      </c>
      <c r="I459" s="73" t="s">
        <v>30</v>
      </c>
      <c r="J459" s="73" t="s">
        <v>1423</v>
      </c>
      <c r="K459" s="73">
        <v>1600</v>
      </c>
      <c r="L459" s="73" t="s">
        <v>46</v>
      </c>
      <c r="M459" s="73">
        <v>45</v>
      </c>
      <c r="N459" s="75">
        <v>228000</v>
      </c>
      <c r="O459" s="75">
        <v>250000</v>
      </c>
      <c r="P459" s="75">
        <v>0</v>
      </c>
      <c r="Q459" s="76">
        <v>65000</v>
      </c>
      <c r="R459" s="77">
        <f t="shared" si="42"/>
        <v>293000</v>
      </c>
      <c r="S459" s="78">
        <f t="shared" si="43"/>
        <v>4452.8875379939209</v>
      </c>
      <c r="T459" s="78">
        <v>1000</v>
      </c>
      <c r="U459" s="78">
        <v>1350</v>
      </c>
      <c r="V459" s="79">
        <f t="shared" si="44"/>
        <v>6802.8875379939209</v>
      </c>
      <c r="W459" s="79">
        <f t="shared" si="45"/>
        <v>1020.4331306990881</v>
      </c>
      <c r="X459" s="78">
        <v>225</v>
      </c>
      <c r="Y459" s="78">
        <v>40</v>
      </c>
      <c r="Z459" s="53">
        <f t="shared" si="46"/>
        <v>8088.3206686930089</v>
      </c>
      <c r="AA459" s="53">
        <f t="shared" si="47"/>
        <v>7067.8875379939209</v>
      </c>
      <c r="AB459" s="65"/>
      <c r="AC459" s="91"/>
    </row>
    <row r="460" spans="1:29">
      <c r="A460" s="71" t="s">
        <v>1508</v>
      </c>
      <c r="B460" s="72"/>
      <c r="C460" s="72"/>
      <c r="D460" s="73" t="s">
        <v>1490</v>
      </c>
      <c r="E460" s="74" t="s">
        <v>1427</v>
      </c>
      <c r="F460" s="73">
        <v>10.199999999999999</v>
      </c>
      <c r="G460" s="73" t="s">
        <v>1428</v>
      </c>
      <c r="H460" s="73">
        <v>3.5</v>
      </c>
      <c r="I460" s="73" t="s">
        <v>27</v>
      </c>
      <c r="J460" s="73" t="s">
        <v>1429</v>
      </c>
      <c r="K460" s="73">
        <v>1600</v>
      </c>
      <c r="L460" s="73" t="s">
        <v>134</v>
      </c>
      <c r="M460" s="73">
        <v>184</v>
      </c>
      <c r="N460" s="75">
        <v>292000</v>
      </c>
      <c r="O460" s="75">
        <v>300000</v>
      </c>
      <c r="P460" s="75">
        <v>270000</v>
      </c>
      <c r="Q460" s="76">
        <v>65000</v>
      </c>
      <c r="R460" s="77">
        <f t="shared" si="42"/>
        <v>357000</v>
      </c>
      <c r="S460" s="78">
        <f t="shared" si="43"/>
        <v>5425.5319148936169</v>
      </c>
      <c r="T460" s="78">
        <v>1000</v>
      </c>
      <c r="U460" s="78">
        <v>1350</v>
      </c>
      <c r="V460" s="79">
        <f t="shared" si="44"/>
        <v>7775.5319148936169</v>
      </c>
      <c r="W460" s="79">
        <f t="shared" si="45"/>
        <v>1166.3297872340424</v>
      </c>
      <c r="X460" s="78">
        <v>225</v>
      </c>
      <c r="Y460" s="78">
        <v>40</v>
      </c>
      <c r="Z460" s="53">
        <f t="shared" si="46"/>
        <v>9206.8617021276586</v>
      </c>
      <c r="AA460" s="53">
        <f t="shared" si="47"/>
        <v>8040.5319148936169</v>
      </c>
      <c r="AB460" s="65"/>
      <c r="AC460" s="91"/>
    </row>
    <row r="461" spans="1:29">
      <c r="A461" s="71" t="s">
        <v>1508</v>
      </c>
      <c r="B461" s="72"/>
      <c r="C461" s="72"/>
      <c r="D461" s="73" t="s">
        <v>1490</v>
      </c>
      <c r="E461" s="74" t="s">
        <v>1430</v>
      </c>
      <c r="F461" s="73">
        <v>9.4</v>
      </c>
      <c r="G461" s="73" t="s">
        <v>778</v>
      </c>
      <c r="H461" s="73">
        <v>4</v>
      </c>
      <c r="I461" s="73" t="s">
        <v>337</v>
      </c>
      <c r="J461" s="73" t="s">
        <v>1431</v>
      </c>
      <c r="K461" s="73">
        <v>1200</v>
      </c>
      <c r="L461" s="73" t="s">
        <v>58</v>
      </c>
      <c r="M461" s="73">
        <v>12</v>
      </c>
      <c r="N461" s="75">
        <v>126500</v>
      </c>
      <c r="O461" s="75">
        <v>160000</v>
      </c>
      <c r="P461" s="75">
        <v>247333.33</v>
      </c>
      <c r="Q461" s="76">
        <v>65000</v>
      </c>
      <c r="R461" s="77">
        <f t="shared" si="42"/>
        <v>191500</v>
      </c>
      <c r="S461" s="78">
        <f t="shared" si="43"/>
        <v>2910.3343465045596</v>
      </c>
      <c r="T461" s="78">
        <v>1000</v>
      </c>
      <c r="U461" s="78">
        <v>1350</v>
      </c>
      <c r="V461" s="79">
        <f t="shared" si="44"/>
        <v>5260.33434650456</v>
      </c>
      <c r="W461" s="79">
        <f t="shared" si="45"/>
        <v>789.050151975684</v>
      </c>
      <c r="X461" s="78">
        <v>225</v>
      </c>
      <c r="Y461" s="78">
        <v>40</v>
      </c>
      <c r="Z461" s="53">
        <f t="shared" si="46"/>
        <v>6314.3844984802436</v>
      </c>
      <c r="AA461" s="53">
        <f t="shared" si="47"/>
        <v>5525.33434650456</v>
      </c>
      <c r="AB461" s="65"/>
      <c r="AC461" s="91"/>
    </row>
    <row r="462" spans="1:29">
      <c r="A462" s="71" t="s">
        <v>1508</v>
      </c>
      <c r="B462" s="72"/>
      <c r="C462" s="72"/>
      <c r="D462" s="73" t="s">
        <v>1490</v>
      </c>
      <c r="E462" s="74" t="s">
        <v>1432</v>
      </c>
      <c r="F462" s="73">
        <v>10.199999999999999</v>
      </c>
      <c r="G462" s="73" t="s">
        <v>1433</v>
      </c>
      <c r="H462" s="73">
        <v>4</v>
      </c>
      <c r="I462" s="73" t="s">
        <v>30</v>
      </c>
      <c r="J462" s="73" t="s">
        <v>1434</v>
      </c>
      <c r="K462" s="73">
        <v>1200</v>
      </c>
      <c r="L462" s="73" t="s">
        <v>168</v>
      </c>
      <c r="M462" s="73">
        <v>194</v>
      </c>
      <c r="N462" s="75">
        <v>157000</v>
      </c>
      <c r="O462" s="75">
        <v>160000</v>
      </c>
      <c r="P462" s="75">
        <v>130000</v>
      </c>
      <c r="Q462" s="76">
        <v>65000</v>
      </c>
      <c r="R462" s="77">
        <f t="shared" si="42"/>
        <v>222000</v>
      </c>
      <c r="S462" s="78">
        <f t="shared" si="43"/>
        <v>3373.8601823708209</v>
      </c>
      <c r="T462" s="78">
        <v>1000</v>
      </c>
      <c r="U462" s="78">
        <v>1350</v>
      </c>
      <c r="V462" s="79">
        <f t="shared" si="44"/>
        <v>5723.8601823708213</v>
      </c>
      <c r="W462" s="79">
        <f t="shared" si="45"/>
        <v>858.57902735562323</v>
      </c>
      <c r="X462" s="78">
        <v>225</v>
      </c>
      <c r="Y462" s="78">
        <v>40</v>
      </c>
      <c r="Z462" s="53">
        <f t="shared" si="46"/>
        <v>6847.4392097264445</v>
      </c>
      <c r="AA462" s="53">
        <f t="shared" si="47"/>
        <v>5988.8601823708213</v>
      </c>
      <c r="AB462" s="65"/>
      <c r="AC462" s="91"/>
    </row>
    <row r="463" spans="1:29">
      <c r="A463" s="71" t="s">
        <v>1508</v>
      </c>
      <c r="B463" s="72"/>
      <c r="C463" s="72"/>
      <c r="D463" s="73" t="s">
        <v>1490</v>
      </c>
      <c r="E463" s="74" t="s">
        <v>1438</v>
      </c>
      <c r="F463" s="73">
        <v>10.9</v>
      </c>
      <c r="G463" s="73" t="s">
        <v>778</v>
      </c>
      <c r="H463" s="73">
        <v>4</v>
      </c>
      <c r="I463" s="73" t="s">
        <v>83</v>
      </c>
      <c r="J463" s="73" t="s">
        <v>1439</v>
      </c>
      <c r="K463" s="73">
        <v>1200</v>
      </c>
      <c r="L463" s="73" t="s">
        <v>216</v>
      </c>
      <c r="M463" s="73">
        <v>50</v>
      </c>
      <c r="N463" s="75">
        <v>147000</v>
      </c>
      <c r="O463" s="75">
        <v>160000</v>
      </c>
      <c r="P463" s="75">
        <v>0</v>
      </c>
      <c r="Q463" s="76">
        <v>65000</v>
      </c>
      <c r="R463" s="77">
        <f t="shared" si="42"/>
        <v>212000</v>
      </c>
      <c r="S463" s="78">
        <f t="shared" si="43"/>
        <v>3221.8844984802431</v>
      </c>
      <c r="T463" s="78">
        <v>1000</v>
      </c>
      <c r="U463" s="78">
        <v>1350</v>
      </c>
      <c r="V463" s="79">
        <f t="shared" si="44"/>
        <v>5571.8844984802436</v>
      </c>
      <c r="W463" s="79">
        <f t="shared" si="45"/>
        <v>835.78267477203656</v>
      </c>
      <c r="X463" s="78">
        <v>225</v>
      </c>
      <c r="Y463" s="78">
        <v>40</v>
      </c>
      <c r="Z463" s="53">
        <f t="shared" si="46"/>
        <v>6672.66717325228</v>
      </c>
      <c r="AA463" s="53">
        <f t="shared" si="47"/>
        <v>5836.8844984802436</v>
      </c>
      <c r="AB463" s="65"/>
      <c r="AC463" s="91"/>
    </row>
    <row r="464" spans="1:29">
      <c r="A464" s="71" t="s">
        <v>1508</v>
      </c>
      <c r="B464" s="72"/>
      <c r="C464" s="72"/>
      <c r="D464" s="73" t="s">
        <v>1490</v>
      </c>
      <c r="E464" s="74" t="s">
        <v>1445</v>
      </c>
      <c r="F464" s="73">
        <v>11.3</v>
      </c>
      <c r="G464" s="73" t="s">
        <v>1420</v>
      </c>
      <c r="H464" s="73">
        <v>4</v>
      </c>
      <c r="I464" s="73" t="s">
        <v>182</v>
      </c>
      <c r="J464" s="73" t="s">
        <v>1446</v>
      </c>
      <c r="K464" s="73">
        <v>1200</v>
      </c>
      <c r="L464" s="73" t="s">
        <v>89</v>
      </c>
      <c r="M464" s="73">
        <v>198</v>
      </c>
      <c r="N464" s="75">
        <v>302000</v>
      </c>
      <c r="O464" s="75">
        <v>240000</v>
      </c>
      <c r="P464" s="75">
        <v>330000</v>
      </c>
      <c r="Q464" s="76">
        <v>65000</v>
      </c>
      <c r="R464" s="77">
        <f t="shared" si="42"/>
        <v>367000</v>
      </c>
      <c r="S464" s="78">
        <f t="shared" si="43"/>
        <v>5577.5075987841947</v>
      </c>
      <c r="T464" s="78">
        <v>1000</v>
      </c>
      <c r="U464" s="78">
        <v>1350</v>
      </c>
      <c r="V464" s="79">
        <f t="shared" si="44"/>
        <v>7927.5075987841947</v>
      </c>
      <c r="W464" s="79">
        <f t="shared" si="45"/>
        <v>1189.1261398176291</v>
      </c>
      <c r="X464" s="78">
        <v>225</v>
      </c>
      <c r="Y464" s="78">
        <v>40</v>
      </c>
      <c r="Z464" s="53">
        <f t="shared" si="46"/>
        <v>9381.633738601824</v>
      </c>
      <c r="AA464" s="53">
        <f t="shared" si="47"/>
        <v>8192.5075987841956</v>
      </c>
      <c r="AB464" s="65"/>
      <c r="AC464" s="91"/>
    </row>
    <row r="465" spans="1:29">
      <c r="A465" s="71" t="s">
        <v>1508</v>
      </c>
      <c r="B465" s="72"/>
      <c r="C465" s="72"/>
      <c r="D465" s="73" t="s">
        <v>1490</v>
      </c>
      <c r="E465" s="74" t="s">
        <v>1456</v>
      </c>
      <c r="F465" s="73">
        <v>17.11</v>
      </c>
      <c r="G465" s="73" t="s">
        <v>890</v>
      </c>
      <c r="H465" s="73">
        <v>5</v>
      </c>
      <c r="I465" s="73" t="s">
        <v>34</v>
      </c>
      <c r="J465" s="73" t="s">
        <v>1457</v>
      </c>
      <c r="K465" s="73">
        <v>0</v>
      </c>
      <c r="L465" s="73" t="s">
        <v>86</v>
      </c>
      <c r="M465" s="73">
        <v>101</v>
      </c>
      <c r="N465" s="75">
        <v>2020000</v>
      </c>
      <c r="O465" s="75">
        <v>2020000</v>
      </c>
      <c r="P465" s="75">
        <v>0</v>
      </c>
      <c r="Q465" s="76">
        <v>65000</v>
      </c>
      <c r="R465" s="77">
        <f t="shared" si="42"/>
        <v>2085000</v>
      </c>
      <c r="S465" s="78">
        <f t="shared" si="43"/>
        <v>31686.930091185412</v>
      </c>
      <c r="T465" s="78">
        <v>1000</v>
      </c>
      <c r="U465" s="78">
        <v>1350</v>
      </c>
      <c r="V465" s="79">
        <f t="shared" si="44"/>
        <v>34036.930091185408</v>
      </c>
      <c r="W465" s="79">
        <f t="shared" si="45"/>
        <v>5105.5395136778106</v>
      </c>
      <c r="X465" s="78">
        <v>225</v>
      </c>
      <c r="Y465" s="78">
        <v>40</v>
      </c>
      <c r="Z465" s="53">
        <f t="shared" si="46"/>
        <v>39407.469604863218</v>
      </c>
      <c r="AA465" s="53">
        <f t="shared" si="47"/>
        <v>34301.930091185408</v>
      </c>
      <c r="AB465" s="65"/>
      <c r="AC465" s="91"/>
    </row>
    <row r="466" spans="1:29">
      <c r="A466" s="71" t="s">
        <v>1508</v>
      </c>
      <c r="B466" s="72"/>
      <c r="C466" s="72"/>
      <c r="D466" s="73" t="s">
        <v>1490</v>
      </c>
      <c r="E466" s="74" t="s">
        <v>1458</v>
      </c>
      <c r="F466" s="73">
        <v>9.5</v>
      </c>
      <c r="G466" s="73" t="s">
        <v>787</v>
      </c>
      <c r="H466" s="73">
        <v>3.5</v>
      </c>
      <c r="I466" s="73" t="s">
        <v>34</v>
      </c>
      <c r="J466" s="73" t="s">
        <v>1459</v>
      </c>
      <c r="K466" s="73">
        <v>1800</v>
      </c>
      <c r="L466" s="73" t="s">
        <v>46</v>
      </c>
      <c r="M466" s="73">
        <v>599</v>
      </c>
      <c r="N466" s="75">
        <v>272000</v>
      </c>
      <c r="O466" s="75">
        <v>170000</v>
      </c>
      <c r="P466" s="75">
        <v>386958.34</v>
      </c>
      <c r="Q466" s="76">
        <v>65000</v>
      </c>
      <c r="R466" s="77">
        <f t="shared" si="42"/>
        <v>337000</v>
      </c>
      <c r="S466" s="78">
        <f t="shared" si="43"/>
        <v>5121.5805471124622</v>
      </c>
      <c r="T466" s="78">
        <v>1000</v>
      </c>
      <c r="U466" s="78">
        <v>1350</v>
      </c>
      <c r="V466" s="79">
        <f t="shared" si="44"/>
        <v>7471.5805471124622</v>
      </c>
      <c r="W466" s="79">
        <f t="shared" si="45"/>
        <v>1120.7370820668693</v>
      </c>
      <c r="X466" s="78">
        <v>225</v>
      </c>
      <c r="Y466" s="78">
        <v>40</v>
      </c>
      <c r="Z466" s="53">
        <f t="shared" si="46"/>
        <v>8857.3176291793316</v>
      </c>
      <c r="AA466" s="53">
        <f t="shared" si="47"/>
        <v>7736.5805471124622</v>
      </c>
      <c r="AB466" s="65"/>
      <c r="AC466" s="91"/>
    </row>
    <row r="467" spans="1:29">
      <c r="A467" s="71" t="s">
        <v>1508</v>
      </c>
      <c r="B467" s="72"/>
      <c r="C467" s="72"/>
      <c r="D467" s="73" t="s">
        <v>1489</v>
      </c>
      <c r="E467" s="74" t="s">
        <v>783</v>
      </c>
      <c r="F467" s="73">
        <v>9.8000000000000007</v>
      </c>
      <c r="G467" s="73" t="s">
        <v>784</v>
      </c>
      <c r="H467" s="73">
        <v>4</v>
      </c>
      <c r="I467" s="73" t="s">
        <v>27</v>
      </c>
      <c r="J467" s="73" t="s">
        <v>785</v>
      </c>
      <c r="K467" s="73">
        <v>1800</v>
      </c>
      <c r="L467" s="73" t="s">
        <v>786</v>
      </c>
      <c r="M467" s="73">
        <v>1100</v>
      </c>
      <c r="N467" s="75">
        <v>612000</v>
      </c>
      <c r="O467" s="75">
        <v>330000</v>
      </c>
      <c r="P467" s="75">
        <v>336043.47</v>
      </c>
      <c r="Q467" s="76">
        <v>65000</v>
      </c>
      <c r="R467" s="77">
        <f t="shared" si="42"/>
        <v>677000</v>
      </c>
      <c r="S467" s="78">
        <f t="shared" si="43"/>
        <v>10288.753799392098</v>
      </c>
      <c r="T467" s="78">
        <v>1000</v>
      </c>
      <c r="U467" s="78">
        <v>1350</v>
      </c>
      <c r="V467" s="79">
        <f t="shared" si="44"/>
        <v>12638.753799392098</v>
      </c>
      <c r="W467" s="79">
        <f t="shared" si="45"/>
        <v>1895.8130699088147</v>
      </c>
      <c r="X467" s="78">
        <v>225</v>
      </c>
      <c r="Y467" s="78">
        <v>40</v>
      </c>
      <c r="Z467" s="53">
        <f t="shared" si="46"/>
        <v>14799.566869300912</v>
      </c>
      <c r="AA467" s="53">
        <f t="shared" si="47"/>
        <v>12903.753799392098</v>
      </c>
      <c r="AB467" s="65"/>
      <c r="AC467" s="91"/>
    </row>
    <row r="468" spans="1:29">
      <c r="A468" s="71" t="s">
        <v>1508</v>
      </c>
      <c r="B468" s="72"/>
      <c r="C468" s="72"/>
      <c r="D468" s="73" t="s">
        <v>1490</v>
      </c>
      <c r="E468" s="74" t="s">
        <v>1462</v>
      </c>
      <c r="F468" s="73">
        <v>10.7</v>
      </c>
      <c r="G468" s="73" t="s">
        <v>1463</v>
      </c>
      <c r="H468" s="73">
        <v>4</v>
      </c>
      <c r="I468" s="73" t="s">
        <v>27</v>
      </c>
      <c r="J468" s="73" t="s">
        <v>1464</v>
      </c>
      <c r="K468" s="73">
        <v>1800</v>
      </c>
      <c r="L468" s="73" t="s">
        <v>26</v>
      </c>
      <c r="M468" s="73">
        <v>31</v>
      </c>
      <c r="N468" s="75">
        <v>313000</v>
      </c>
      <c r="O468" s="75">
        <v>320000</v>
      </c>
      <c r="P468" s="75">
        <v>0</v>
      </c>
      <c r="Q468" s="76">
        <v>65000</v>
      </c>
      <c r="R468" s="77">
        <f t="shared" si="42"/>
        <v>378000</v>
      </c>
      <c r="S468" s="78">
        <f t="shared" si="43"/>
        <v>5744.6808510638302</v>
      </c>
      <c r="T468" s="78">
        <v>1000</v>
      </c>
      <c r="U468" s="78">
        <v>1350</v>
      </c>
      <c r="V468" s="79">
        <f t="shared" si="44"/>
        <v>8094.6808510638302</v>
      </c>
      <c r="W468" s="79">
        <f t="shared" si="45"/>
        <v>1214.2021276595744</v>
      </c>
      <c r="X468" s="78">
        <v>225</v>
      </c>
      <c r="Y468" s="78">
        <v>40</v>
      </c>
      <c r="Z468" s="53">
        <f t="shared" si="46"/>
        <v>9573.8829787234044</v>
      </c>
      <c r="AA468" s="53">
        <f t="shared" si="47"/>
        <v>8359.6808510638293</v>
      </c>
      <c r="AB468" s="65"/>
      <c r="AC468" s="91"/>
    </row>
    <row r="469" spans="1:29">
      <c r="A469" s="71" t="s">
        <v>1508</v>
      </c>
      <c r="B469" s="72"/>
      <c r="C469" s="72"/>
      <c r="D469" s="73" t="s">
        <v>1490</v>
      </c>
      <c r="E469" s="74" t="s">
        <v>1465</v>
      </c>
      <c r="F469" s="73">
        <v>10.1</v>
      </c>
      <c r="G469" s="73" t="s">
        <v>787</v>
      </c>
      <c r="H469" s="73">
        <v>4</v>
      </c>
      <c r="I469" s="73" t="s">
        <v>30</v>
      </c>
      <c r="J469" s="73" t="s">
        <v>1466</v>
      </c>
      <c r="K469" s="73">
        <v>1800</v>
      </c>
      <c r="L469" s="73" t="s">
        <v>26</v>
      </c>
      <c r="M469" s="73">
        <v>52</v>
      </c>
      <c r="N469" s="75">
        <v>316000</v>
      </c>
      <c r="O469" s="75">
        <v>320000</v>
      </c>
      <c r="P469" s="75">
        <v>560000</v>
      </c>
      <c r="Q469" s="76">
        <v>65000</v>
      </c>
      <c r="R469" s="77">
        <f t="shared" si="42"/>
        <v>381000</v>
      </c>
      <c r="S469" s="78">
        <f t="shared" si="43"/>
        <v>5790.2735562310036</v>
      </c>
      <c r="T469" s="78">
        <v>1000</v>
      </c>
      <c r="U469" s="78">
        <v>1350</v>
      </c>
      <c r="V469" s="79">
        <f t="shared" si="44"/>
        <v>8140.2735562310036</v>
      </c>
      <c r="W469" s="79">
        <f t="shared" si="45"/>
        <v>1221.0410334346504</v>
      </c>
      <c r="X469" s="78">
        <v>225</v>
      </c>
      <c r="Y469" s="78">
        <v>40</v>
      </c>
      <c r="Z469" s="53">
        <f t="shared" si="46"/>
        <v>9626.3145896656533</v>
      </c>
      <c r="AA469" s="53">
        <f t="shared" si="47"/>
        <v>8405.2735562310045</v>
      </c>
      <c r="AB469" s="65"/>
      <c r="AC469" s="91"/>
    </row>
    <row r="470" spans="1:29">
      <c r="A470" s="71" t="s">
        <v>1508</v>
      </c>
      <c r="B470" s="72"/>
      <c r="C470" s="72"/>
      <c r="D470" s="73" t="s">
        <v>1489</v>
      </c>
      <c r="E470" s="74" t="s">
        <v>794</v>
      </c>
      <c r="F470" s="73">
        <v>11.1</v>
      </c>
      <c r="G470" s="73" t="s">
        <v>792</v>
      </c>
      <c r="H470" s="73">
        <v>3.5</v>
      </c>
      <c r="I470" s="73" t="s">
        <v>385</v>
      </c>
      <c r="J470" s="73" t="s">
        <v>795</v>
      </c>
      <c r="K470" s="73">
        <v>1800</v>
      </c>
      <c r="L470" s="73" t="s">
        <v>89</v>
      </c>
      <c r="M470" s="73">
        <v>93</v>
      </c>
      <c r="N470" s="75">
        <v>141000</v>
      </c>
      <c r="O470" s="75">
        <v>150000</v>
      </c>
      <c r="P470" s="75">
        <v>0</v>
      </c>
      <c r="Q470" s="76">
        <v>65000</v>
      </c>
      <c r="R470" s="77">
        <f t="shared" si="42"/>
        <v>206000</v>
      </c>
      <c r="S470" s="78">
        <f t="shared" si="43"/>
        <v>3130.6990881458969</v>
      </c>
      <c r="T470" s="78">
        <v>1000</v>
      </c>
      <c r="U470" s="78">
        <v>1350</v>
      </c>
      <c r="V470" s="79">
        <f t="shared" si="44"/>
        <v>5480.6990881458969</v>
      </c>
      <c r="W470" s="79">
        <f t="shared" si="45"/>
        <v>822.10486322188456</v>
      </c>
      <c r="X470" s="78">
        <v>225</v>
      </c>
      <c r="Y470" s="78">
        <v>40</v>
      </c>
      <c r="Z470" s="53">
        <f t="shared" si="46"/>
        <v>6567.8039513677813</v>
      </c>
      <c r="AA470" s="53">
        <f t="shared" si="47"/>
        <v>5745.6990881458969</v>
      </c>
      <c r="AB470" s="65"/>
      <c r="AC470" s="91"/>
    </row>
    <row r="471" spans="1:29">
      <c r="A471" s="71" t="s">
        <v>1508</v>
      </c>
      <c r="B471" s="72"/>
      <c r="C471" s="72"/>
      <c r="D471" s="73" t="s">
        <v>1490</v>
      </c>
      <c r="E471" s="74" t="s">
        <v>1470</v>
      </c>
      <c r="F471" s="73">
        <v>8.4</v>
      </c>
      <c r="G471" s="73" t="s">
        <v>1471</v>
      </c>
      <c r="H471" s="73">
        <v>3.5</v>
      </c>
      <c r="I471" s="73" t="s">
        <v>30</v>
      </c>
      <c r="J471" s="73" t="s">
        <v>1472</v>
      </c>
      <c r="K471" s="73">
        <v>1800</v>
      </c>
      <c r="L471" s="73" t="s">
        <v>52</v>
      </c>
      <c r="M471" s="73">
        <v>249</v>
      </c>
      <c r="N471" s="75">
        <v>101000</v>
      </c>
      <c r="O471" s="75">
        <v>100000</v>
      </c>
      <c r="P471" s="75">
        <v>154809.53</v>
      </c>
      <c r="Q471" s="76">
        <v>65000</v>
      </c>
      <c r="R471" s="77">
        <f t="shared" si="42"/>
        <v>166000</v>
      </c>
      <c r="S471" s="78">
        <f t="shared" si="43"/>
        <v>2522.7963525835867</v>
      </c>
      <c r="T471" s="78">
        <v>1000</v>
      </c>
      <c r="U471" s="78">
        <v>1350</v>
      </c>
      <c r="V471" s="79">
        <f t="shared" si="44"/>
        <v>4872.7963525835867</v>
      </c>
      <c r="W471" s="79">
        <f t="shared" si="45"/>
        <v>730.919452887538</v>
      </c>
      <c r="X471" s="78">
        <v>225</v>
      </c>
      <c r="Y471" s="78">
        <v>40</v>
      </c>
      <c r="Z471" s="53">
        <f t="shared" si="46"/>
        <v>5868.7158054711244</v>
      </c>
      <c r="AA471" s="53">
        <f t="shared" si="47"/>
        <v>5137.7963525835867</v>
      </c>
      <c r="AB471" s="65"/>
      <c r="AC471" s="91"/>
    </row>
    <row r="472" spans="1:29">
      <c r="A472" s="71" t="s">
        <v>1508</v>
      </c>
      <c r="B472" s="72"/>
      <c r="C472" s="72"/>
      <c r="D472" s="73" t="s">
        <v>1489</v>
      </c>
      <c r="E472" s="74" t="s">
        <v>799</v>
      </c>
      <c r="F472" s="73">
        <v>8.6999999999999993</v>
      </c>
      <c r="G472" s="73" t="s">
        <v>800</v>
      </c>
      <c r="H472" s="73">
        <v>4</v>
      </c>
      <c r="I472" s="73" t="s">
        <v>27</v>
      </c>
      <c r="J472" s="73" t="s">
        <v>801</v>
      </c>
      <c r="K472" s="73">
        <v>1800</v>
      </c>
      <c r="L472" s="73" t="s">
        <v>168</v>
      </c>
      <c r="M472" s="73">
        <v>1507</v>
      </c>
      <c r="N472" s="75">
        <v>619000</v>
      </c>
      <c r="O472" s="75">
        <v>100000</v>
      </c>
      <c r="P472" s="75">
        <v>130192.3</v>
      </c>
      <c r="Q472" s="76">
        <v>65000</v>
      </c>
      <c r="R472" s="77">
        <f t="shared" si="42"/>
        <v>684000</v>
      </c>
      <c r="S472" s="78">
        <f t="shared" si="43"/>
        <v>10395.136778115502</v>
      </c>
      <c r="T472" s="78">
        <v>1000</v>
      </c>
      <c r="U472" s="78">
        <v>1350</v>
      </c>
      <c r="V472" s="79">
        <f t="shared" si="44"/>
        <v>12745.136778115502</v>
      </c>
      <c r="W472" s="79">
        <f t="shared" si="45"/>
        <v>1911.7705167173253</v>
      </c>
      <c r="X472" s="78">
        <v>225</v>
      </c>
      <c r="Y472" s="78">
        <v>40</v>
      </c>
      <c r="Z472" s="53">
        <f t="shared" si="46"/>
        <v>14921.907294832828</v>
      </c>
      <c r="AA472" s="53">
        <f t="shared" si="47"/>
        <v>13010.136778115502</v>
      </c>
      <c r="AB472" s="65"/>
      <c r="AC472" s="91"/>
    </row>
    <row r="473" spans="1:29">
      <c r="A473" s="71" t="s">
        <v>1508</v>
      </c>
      <c r="B473" s="72"/>
      <c r="C473" s="72"/>
      <c r="D473" s="73" t="s">
        <v>1489</v>
      </c>
      <c r="E473" s="74" t="s">
        <v>802</v>
      </c>
      <c r="F473" s="73">
        <v>8.3000000000000007</v>
      </c>
      <c r="G473" s="73" t="s">
        <v>803</v>
      </c>
      <c r="H473" s="73">
        <v>4</v>
      </c>
      <c r="I473" s="73" t="s">
        <v>34</v>
      </c>
      <c r="J473" s="73" t="s">
        <v>804</v>
      </c>
      <c r="K473" s="73">
        <v>1800</v>
      </c>
      <c r="L473" s="73" t="s">
        <v>41</v>
      </c>
      <c r="M473" s="73">
        <v>331</v>
      </c>
      <c r="N473" s="75">
        <v>237000</v>
      </c>
      <c r="O473" s="75">
        <v>197000</v>
      </c>
      <c r="P473" s="75">
        <v>224470.59</v>
      </c>
      <c r="Q473" s="76">
        <v>65000</v>
      </c>
      <c r="R473" s="77">
        <f t="shared" si="42"/>
        <v>302000</v>
      </c>
      <c r="S473" s="78">
        <f t="shared" si="43"/>
        <v>4589.6656534954409</v>
      </c>
      <c r="T473" s="78">
        <v>1000</v>
      </c>
      <c r="U473" s="78">
        <v>1350</v>
      </c>
      <c r="V473" s="79">
        <f t="shared" si="44"/>
        <v>6939.6656534954409</v>
      </c>
      <c r="W473" s="79">
        <f t="shared" si="45"/>
        <v>1040.949848024316</v>
      </c>
      <c r="X473" s="78">
        <v>225</v>
      </c>
      <c r="Y473" s="78">
        <v>40</v>
      </c>
      <c r="Z473" s="53">
        <f t="shared" si="46"/>
        <v>8245.6155015197564</v>
      </c>
      <c r="AA473" s="53">
        <f t="shared" si="47"/>
        <v>7204.6656534954409</v>
      </c>
      <c r="AB473" s="65"/>
      <c r="AC473" s="91"/>
    </row>
    <row r="474" spans="1:29">
      <c r="A474" s="71" t="s">
        <v>1508</v>
      </c>
      <c r="B474" s="72"/>
      <c r="C474" s="72"/>
      <c r="D474" s="73" t="s">
        <v>1489</v>
      </c>
      <c r="E474" s="74" t="s">
        <v>805</v>
      </c>
      <c r="F474" s="73">
        <v>9.6999999999999993</v>
      </c>
      <c r="G474" s="73" t="s">
        <v>806</v>
      </c>
      <c r="H474" s="73">
        <v>4</v>
      </c>
      <c r="I474" s="73" t="s">
        <v>34</v>
      </c>
      <c r="J474" s="73" t="s">
        <v>807</v>
      </c>
      <c r="K474" s="73">
        <v>1800</v>
      </c>
      <c r="L474" s="73" t="s">
        <v>58</v>
      </c>
      <c r="M474" s="73">
        <v>344</v>
      </c>
      <c r="N474" s="75">
        <v>312000</v>
      </c>
      <c r="O474" s="75">
        <v>330000</v>
      </c>
      <c r="P474" s="75">
        <v>335529.40999999997</v>
      </c>
      <c r="Q474" s="76">
        <v>65000</v>
      </c>
      <c r="R474" s="77">
        <f t="shared" si="42"/>
        <v>377000</v>
      </c>
      <c r="S474" s="78">
        <f t="shared" si="43"/>
        <v>5729.4832826747725</v>
      </c>
      <c r="T474" s="78">
        <v>1000</v>
      </c>
      <c r="U474" s="78">
        <v>1350</v>
      </c>
      <c r="V474" s="79">
        <f t="shared" si="44"/>
        <v>8079.4832826747725</v>
      </c>
      <c r="W474" s="79">
        <f t="shared" si="45"/>
        <v>1211.9224924012158</v>
      </c>
      <c r="X474" s="78">
        <v>225</v>
      </c>
      <c r="Y474" s="78">
        <v>40</v>
      </c>
      <c r="Z474" s="53">
        <f t="shared" si="46"/>
        <v>9556.4057750759875</v>
      </c>
      <c r="AA474" s="53">
        <f t="shared" si="47"/>
        <v>8344.4832826747734</v>
      </c>
      <c r="AB474" s="65"/>
      <c r="AC474" s="91"/>
    </row>
    <row r="475" spans="1:29">
      <c r="A475" s="71" t="s">
        <v>1508</v>
      </c>
      <c r="B475" s="72"/>
      <c r="C475" s="72"/>
      <c r="D475" s="73" t="s">
        <v>1489</v>
      </c>
      <c r="E475" s="74" t="s">
        <v>809</v>
      </c>
      <c r="F475" s="73">
        <v>9.11</v>
      </c>
      <c r="G475" s="73" t="s">
        <v>810</v>
      </c>
      <c r="H475" s="73">
        <v>4</v>
      </c>
      <c r="I475" s="73" t="s">
        <v>30</v>
      </c>
      <c r="J475" s="73" t="s">
        <v>811</v>
      </c>
      <c r="K475" s="73">
        <v>2000</v>
      </c>
      <c r="L475" s="73" t="s">
        <v>522</v>
      </c>
      <c r="M475" s="73">
        <v>1075</v>
      </c>
      <c r="N475" s="75">
        <v>561000</v>
      </c>
      <c r="O475" s="75">
        <v>170000</v>
      </c>
      <c r="P475" s="75">
        <v>352692.31</v>
      </c>
      <c r="Q475" s="76">
        <v>65000</v>
      </c>
      <c r="R475" s="77">
        <f t="shared" si="42"/>
        <v>626000</v>
      </c>
      <c r="S475" s="78">
        <f t="shared" si="43"/>
        <v>9513.6778115501529</v>
      </c>
      <c r="T475" s="78">
        <v>1000</v>
      </c>
      <c r="U475" s="78">
        <v>1350</v>
      </c>
      <c r="V475" s="79">
        <f t="shared" si="44"/>
        <v>11863.677811550153</v>
      </c>
      <c r="W475" s="79">
        <f t="shared" si="45"/>
        <v>1779.5516717325229</v>
      </c>
      <c r="X475" s="78">
        <v>225</v>
      </c>
      <c r="Y475" s="78">
        <v>40</v>
      </c>
      <c r="Z475" s="53">
        <f t="shared" si="46"/>
        <v>13908.229483282676</v>
      </c>
      <c r="AA475" s="53">
        <f t="shared" si="47"/>
        <v>12128.677811550153</v>
      </c>
      <c r="AB475" s="65"/>
      <c r="AC475" s="91"/>
    </row>
    <row r="476" spans="1:29">
      <c r="A476" s="71" t="s">
        <v>1508</v>
      </c>
      <c r="B476" s="72"/>
      <c r="C476" s="72"/>
      <c r="D476" s="73" t="s">
        <v>1489</v>
      </c>
      <c r="E476" s="74" t="s">
        <v>812</v>
      </c>
      <c r="F476" s="73">
        <v>11.11</v>
      </c>
      <c r="G476" s="73" t="s">
        <v>813</v>
      </c>
      <c r="H476" s="73">
        <v>4</v>
      </c>
      <c r="I476" s="73" t="s">
        <v>22</v>
      </c>
      <c r="J476" s="73" t="s">
        <v>814</v>
      </c>
      <c r="K476" s="73">
        <v>2000</v>
      </c>
      <c r="L476" s="73" t="s">
        <v>56</v>
      </c>
      <c r="M476" s="73">
        <v>254</v>
      </c>
      <c r="N476" s="75">
        <v>378000</v>
      </c>
      <c r="O476" s="75">
        <v>320000</v>
      </c>
      <c r="P476" s="75">
        <v>739666.69</v>
      </c>
      <c r="Q476" s="76">
        <v>65000</v>
      </c>
      <c r="R476" s="77">
        <f t="shared" si="42"/>
        <v>443000</v>
      </c>
      <c r="S476" s="78">
        <f t="shared" si="43"/>
        <v>6732.522796352584</v>
      </c>
      <c r="T476" s="78">
        <v>1000</v>
      </c>
      <c r="U476" s="78">
        <v>1350</v>
      </c>
      <c r="V476" s="79">
        <f t="shared" si="44"/>
        <v>9082.5227963525831</v>
      </c>
      <c r="W476" s="79">
        <f t="shared" si="45"/>
        <v>1362.3784194528873</v>
      </c>
      <c r="X476" s="78">
        <v>225</v>
      </c>
      <c r="Y476" s="78">
        <v>40</v>
      </c>
      <c r="Z476" s="53">
        <f t="shared" si="46"/>
        <v>10709.90121580547</v>
      </c>
      <c r="AA476" s="53">
        <f t="shared" si="47"/>
        <v>9347.5227963525831</v>
      </c>
      <c r="AB476" s="65"/>
      <c r="AC476" s="91"/>
    </row>
  </sheetData>
  <autoFilter ref="A1:AC1"/>
  <hyperlinks>
    <hyperlink ref="E128" r:id="rId1"/>
    <hyperlink ref="E223" r:id="rId2"/>
    <hyperlink ref="E224" r:id="rId3"/>
    <hyperlink ref="E226" r:id="rId4"/>
    <hyperlink ref="E198" r:id="rId5"/>
    <hyperlink ref="E230" r:id="rId6"/>
    <hyperlink ref="E238" r:id="rId7"/>
    <hyperlink ref="E243" r:id="rId8"/>
    <hyperlink ref="E246" r:id="rId9"/>
    <hyperlink ref="E247" r:id="rId10"/>
    <hyperlink ref="E131" r:id="rId11"/>
    <hyperlink ref="E248" r:id="rId12"/>
    <hyperlink ref="E81" r:id="rId13"/>
    <hyperlink ref="E252" r:id="rId14"/>
    <hyperlink ref="E253" r:id="rId15"/>
    <hyperlink ref="E134" r:id="rId16"/>
    <hyperlink ref="E256" r:id="rId17"/>
    <hyperlink ref="E257" r:id="rId18"/>
    <hyperlink ref="E11" r:id="rId19"/>
    <hyperlink ref="E258" r:id="rId20"/>
    <hyperlink ref="E135" r:id="rId21"/>
    <hyperlink ref="E260" r:id="rId22"/>
    <hyperlink ref="E189" r:id="rId23"/>
    <hyperlink ref="E261" r:id="rId24"/>
    <hyperlink ref="E262" r:id="rId25"/>
    <hyperlink ref="E36" r:id="rId26"/>
    <hyperlink ref="E37" r:id="rId27"/>
    <hyperlink ref="E263" r:id="rId28"/>
    <hyperlink ref="E264" r:id="rId29"/>
    <hyperlink ref="E265" r:id="rId30"/>
    <hyperlink ref="E38" r:id="rId31"/>
    <hyperlink ref="E267" r:id="rId32"/>
    <hyperlink ref="E85" r:id="rId33"/>
    <hyperlink ref="E86" r:id="rId34"/>
    <hyperlink ref="E136" r:id="rId35"/>
    <hyperlink ref="E269" r:id="rId36"/>
    <hyperlink ref="E88" r:id="rId37"/>
    <hyperlink ref="E190" r:id="rId38"/>
    <hyperlink ref="E271" r:id="rId39"/>
    <hyperlink ref="E273" r:id="rId40"/>
    <hyperlink ref="E274" r:id="rId41"/>
    <hyperlink ref="E275" r:id="rId42"/>
    <hyperlink ref="E90" r:id="rId43"/>
    <hyperlink ref="E282" r:id="rId44"/>
    <hyperlink ref="E13" r:id="rId45"/>
    <hyperlink ref="E93" r:id="rId46"/>
    <hyperlink ref="E137" r:id="rId47"/>
    <hyperlink ref="E138" r:id="rId48"/>
    <hyperlink ref="E95" r:id="rId49"/>
    <hyperlink ref="E287" r:id="rId50"/>
    <hyperlink ref="E288" r:id="rId51"/>
    <hyperlink ref="E139" r:id="rId52"/>
    <hyperlink ref="E140" r:id="rId53"/>
    <hyperlink ref="E97" r:id="rId54"/>
    <hyperlink ref="E290" r:id="rId55"/>
    <hyperlink ref="E191" r:id="rId56"/>
    <hyperlink ref="E292" r:id="rId57"/>
    <hyperlink ref="E293" r:id="rId58"/>
    <hyperlink ref="E142" r:id="rId59"/>
    <hyperlink ref="E143" r:id="rId60"/>
    <hyperlink ref="E294" r:id="rId61"/>
    <hyperlink ref="E295" r:id="rId62"/>
    <hyperlink ref="E144" r:id="rId63"/>
    <hyperlink ref="E145" r:id="rId64"/>
    <hyperlink ref="E297" r:id="rId65"/>
    <hyperlink ref="E298" r:id="rId66"/>
    <hyperlink ref="E42" r:id="rId67"/>
    <hyperlink ref="E299" r:id="rId68"/>
    <hyperlink ref="E147" r:id="rId69"/>
    <hyperlink ref="E148" r:id="rId70"/>
    <hyperlink ref="E149" r:id="rId71"/>
    <hyperlink ref="E302" r:id="rId72"/>
    <hyperlink ref="E303" r:id="rId73"/>
    <hyperlink ref="E304" r:id="rId74"/>
    <hyperlink ref="E305" r:id="rId75"/>
    <hyperlink ref="E306" r:id="rId76"/>
    <hyperlink ref="E307" r:id="rId77"/>
    <hyperlink ref="E308" r:id="rId78"/>
    <hyperlink ref="E311" r:id="rId79"/>
    <hyperlink ref="E312" r:id="rId80"/>
    <hyperlink ref="E313" r:id="rId81"/>
    <hyperlink ref="E151" r:id="rId82"/>
    <hyperlink ref="E46" r:id="rId83"/>
    <hyperlink ref="E104" r:id="rId84"/>
    <hyperlink ref="E315" r:id="rId85"/>
    <hyperlink ref="E316" r:id="rId86"/>
    <hyperlink ref="E317" r:id="rId87"/>
    <hyperlink ref="E318" r:id="rId88"/>
    <hyperlink ref="E152" r:id="rId89"/>
    <hyperlink ref="E319" r:id="rId90"/>
    <hyperlink ref="E321" r:id="rId91"/>
    <hyperlink ref="E192" r:id="rId92"/>
    <hyperlink ref="E323" r:id="rId93"/>
    <hyperlink ref="E324" r:id="rId94"/>
    <hyperlink ref="E325" r:id="rId95"/>
    <hyperlink ref="E326" r:id="rId96"/>
    <hyperlink ref="E153" r:id="rId97"/>
    <hyperlink ref="E154" r:id="rId98"/>
    <hyperlink ref="E327" r:id="rId99"/>
    <hyperlink ref="E328" r:id="rId100"/>
    <hyperlink ref="E329" r:id="rId101"/>
    <hyperlink ref="E330" r:id="rId102"/>
    <hyperlink ref="E47" r:id="rId103"/>
    <hyperlink ref="E334" r:id="rId104"/>
    <hyperlink ref="E107" r:id="rId105"/>
    <hyperlink ref="E335" r:id="rId106"/>
    <hyperlink ref="E207" r:id="rId107"/>
    <hyperlink ref="E336" r:id="rId108"/>
    <hyperlink ref="E339" r:id="rId109"/>
    <hyperlink ref="E340" r:id="rId110"/>
    <hyperlink ref="E341" r:id="rId111"/>
    <hyperlink ref="E48" r:id="rId112"/>
    <hyperlink ref="E346" r:id="rId113"/>
    <hyperlink ref="E347" r:id="rId114"/>
    <hyperlink ref="E349" r:id="rId115"/>
    <hyperlink ref="E350" r:id="rId116"/>
    <hyperlink ref="E156" r:id="rId117"/>
    <hyperlink ref="E51" r:id="rId118"/>
    <hyperlink ref="E157" r:id="rId119"/>
    <hyperlink ref="E351" r:id="rId120"/>
    <hyperlink ref="E158" r:id="rId121"/>
    <hyperlink ref="E159" r:id="rId122"/>
    <hyperlink ref="E353" r:id="rId123"/>
    <hyperlink ref="E52" r:id="rId124"/>
    <hyperlink ref="E355" r:id="rId125"/>
    <hyperlink ref="E109" r:id="rId126"/>
    <hyperlink ref="E356" r:id="rId127"/>
    <hyperlink ref="E360" r:id="rId128"/>
    <hyperlink ref="E54" r:id="rId129"/>
    <hyperlink ref="E363" r:id="rId130"/>
    <hyperlink ref="E365" r:id="rId131"/>
    <hyperlink ref="E160" r:id="rId132"/>
    <hyperlink ref="E366" r:id="rId133"/>
    <hyperlink ref="E210" r:id="rId134"/>
    <hyperlink ref="E369" r:id="rId135"/>
    <hyperlink ref="E371" r:id="rId136"/>
    <hyperlink ref="E372" r:id="rId137"/>
    <hyperlink ref="E374" r:id="rId138"/>
    <hyperlink ref="E375" r:id="rId139"/>
    <hyperlink ref="E161" r:id="rId140"/>
    <hyperlink ref="E376" r:id="rId141"/>
    <hyperlink ref="E377" r:id="rId142"/>
    <hyperlink ref="E162" r:id="rId143"/>
    <hyperlink ref="E378" r:id="rId144"/>
    <hyperlink ref="E379" r:id="rId145"/>
    <hyperlink ref="E380" r:id="rId146"/>
    <hyperlink ref="E163" r:id="rId147"/>
    <hyperlink ref="E111" r:id="rId148"/>
    <hyperlink ref="E165" r:id="rId149"/>
    <hyperlink ref="E385" r:id="rId150"/>
    <hyperlink ref="E112" r:id="rId151"/>
    <hyperlink ref="E166" r:id="rId152"/>
    <hyperlink ref="E167" r:id="rId153"/>
    <hyperlink ref="E168" r:id="rId154"/>
    <hyperlink ref="E386" r:id="rId155"/>
    <hyperlink ref="E387" r:id="rId156"/>
    <hyperlink ref="E388" r:id="rId157"/>
    <hyperlink ref="E212" r:id="rId158"/>
    <hyperlink ref="E169" r:id="rId159"/>
    <hyperlink ref="E170" r:id="rId160"/>
    <hyperlink ref="E393" r:id="rId161"/>
    <hyperlink ref="E172" r:id="rId162"/>
    <hyperlink ref="E396" r:id="rId163"/>
    <hyperlink ref="E397" r:id="rId164"/>
    <hyperlink ref="E193" r:id="rId165"/>
    <hyperlink ref="E174" r:id="rId166"/>
    <hyperlink ref="E404" r:id="rId167"/>
    <hyperlink ref="E406" r:id="rId168"/>
    <hyperlink ref="E55" r:id="rId169"/>
    <hyperlink ref="E410" r:id="rId170"/>
    <hyperlink ref="E411" r:id="rId171"/>
    <hyperlink ref="E176" r:id="rId172"/>
    <hyperlink ref="E6" r:id="rId173"/>
    <hyperlink ref="E20" r:id="rId174"/>
    <hyperlink ref="E56" r:id="rId175"/>
    <hyperlink ref="E57" r:id="rId176"/>
    <hyperlink ref="E412" r:id="rId177"/>
    <hyperlink ref="E58" r:id="rId178"/>
    <hyperlink ref="E21" r:id="rId179"/>
    <hyperlink ref="E413" r:id="rId180"/>
    <hyperlink ref="E414" r:id="rId181"/>
    <hyperlink ref="E417" r:id="rId182"/>
    <hyperlink ref="E418" r:id="rId183"/>
    <hyperlink ref="E419" r:id="rId184"/>
    <hyperlink ref="E420" r:id="rId185"/>
    <hyperlink ref="E59" r:id="rId186"/>
    <hyperlink ref="E421" r:id="rId187"/>
    <hyperlink ref="E422" r:id="rId188"/>
    <hyperlink ref="E178" r:id="rId189"/>
    <hyperlink ref="E179" r:id="rId190"/>
    <hyperlink ref="E423" r:id="rId191"/>
    <hyperlink ref="E424" r:id="rId192"/>
    <hyperlink ref="E426" r:id="rId193"/>
    <hyperlink ref="E60" r:id="rId194"/>
    <hyperlink ref="E427" r:id="rId195"/>
    <hyperlink ref="E428" r:id="rId196"/>
    <hyperlink ref="E180" r:id="rId197"/>
    <hyperlink ref="E429" r:id="rId198"/>
    <hyperlink ref="E432" r:id="rId199"/>
    <hyperlink ref="E62" r:id="rId200"/>
    <hyperlink ref="E437" r:id="rId201"/>
    <hyperlink ref="E438" r:id="rId202"/>
    <hyperlink ref="E182" r:id="rId203"/>
    <hyperlink ref="E439" r:id="rId204"/>
    <hyperlink ref="E440" r:id="rId205"/>
    <hyperlink ref="E441" r:id="rId206"/>
    <hyperlink ref="E63" r:id="rId207"/>
    <hyperlink ref="E442" r:id="rId208"/>
    <hyperlink ref="E194" r:id="rId209"/>
    <hyperlink ref="E195" r:id="rId210"/>
    <hyperlink ref="E445" r:id="rId211"/>
    <hyperlink ref="E446" r:id="rId212"/>
    <hyperlink ref="E447" r:id="rId213"/>
    <hyperlink ref="E184" r:id="rId214"/>
    <hyperlink ref="E451" r:id="rId215"/>
    <hyperlink ref="E452" r:id="rId216"/>
    <hyperlink ref="E453" r:id="rId217"/>
    <hyperlink ref="E187" r:id="rId218"/>
    <hyperlink ref="E454" r:id="rId219"/>
    <hyperlink ref="E455" r:id="rId220"/>
    <hyperlink ref="E119" r:id="rId221"/>
    <hyperlink ref="E123" r:id="rId222"/>
    <hyperlink ref="E467" r:id="rId223"/>
    <hyperlink ref="E69" r:id="rId224"/>
    <hyperlink ref="E124" r:id="rId225"/>
    <hyperlink ref="E470" r:id="rId226"/>
    <hyperlink ref="E188" r:id="rId227"/>
    <hyperlink ref="E472" r:id="rId228"/>
    <hyperlink ref="E473" r:id="rId229"/>
    <hyperlink ref="E474" r:id="rId230"/>
    <hyperlink ref="E475" r:id="rId231"/>
    <hyperlink ref="E476" r:id="rId232"/>
    <hyperlink ref="E126" r:id="rId233"/>
    <hyperlink ref="E218" r:id="rId234"/>
    <hyperlink ref="E219" r:id="rId235"/>
    <hyperlink ref="E196" r:id="rId236"/>
    <hyperlink ref="E24" r:id="rId237"/>
    <hyperlink ref="E71" r:id="rId238"/>
    <hyperlink ref="E72" r:id="rId239"/>
    <hyperlink ref="E220" r:id="rId240"/>
    <hyperlink ref="E221" r:id="rId241"/>
    <hyperlink ref="E73" r:id="rId242"/>
    <hyperlink ref="E222" r:id="rId243"/>
    <hyperlink ref="E197" r:id="rId244"/>
    <hyperlink ref="E25" r:id="rId245"/>
    <hyperlink ref="E225" r:id="rId246"/>
    <hyperlink ref="E129" r:id="rId247"/>
    <hyperlink ref="E227" r:id="rId248"/>
    <hyperlink ref="E228" r:id="rId249"/>
    <hyperlink ref="E7" r:id="rId250"/>
    <hyperlink ref="E8" r:id="rId251"/>
    <hyperlink ref="E229" r:id="rId252"/>
    <hyperlink ref="E199" r:id="rId253"/>
    <hyperlink ref="E9" r:id="rId254"/>
    <hyperlink ref="E231" r:id="rId255"/>
    <hyperlink ref="E200" r:id="rId256"/>
    <hyperlink ref="E74" r:id="rId257"/>
    <hyperlink ref="E232" r:id="rId258"/>
    <hyperlink ref="E10" r:id="rId259"/>
    <hyperlink ref="E201" r:id="rId260"/>
    <hyperlink ref="E75" r:id="rId261"/>
    <hyperlink ref="E27" r:id="rId262"/>
    <hyperlink ref="E28" r:id="rId263"/>
    <hyperlink ref="E76" r:id="rId264"/>
    <hyperlink ref="E77" r:id="rId265"/>
    <hyperlink ref="E234" r:id="rId266"/>
    <hyperlink ref="E30" r:id="rId267"/>
    <hyperlink ref="E235" r:id="rId268"/>
    <hyperlink ref="E236" r:id="rId269"/>
    <hyperlink ref="E237" r:id="rId270"/>
    <hyperlink ref="E31" r:id="rId271"/>
    <hyperlink ref="E202" r:id="rId272"/>
    <hyperlink ref="E239" r:id="rId273"/>
    <hyperlink ref="E78" r:id="rId274"/>
    <hyperlink ref="E240" r:id="rId275"/>
    <hyperlink ref="E241" r:id="rId276"/>
    <hyperlink ref="E242" r:id="rId277"/>
    <hyperlink ref="E79" r:id="rId278"/>
    <hyperlink ref="E203" r:id="rId279"/>
    <hyperlink ref="E244" r:id="rId280"/>
    <hyperlink ref="E245" r:id="rId281"/>
    <hyperlink ref="E130" r:id="rId282"/>
    <hyperlink ref="E32" r:id="rId283"/>
    <hyperlink ref="E33" r:id="rId284"/>
    <hyperlink ref="E249" r:id="rId285"/>
    <hyperlink ref="E80" r:id="rId286"/>
    <hyperlink ref="E34" r:id="rId287"/>
    <hyperlink ref="E250" r:id="rId288"/>
    <hyperlink ref="E82" r:id="rId289"/>
    <hyperlink ref="E132" r:id="rId290"/>
    <hyperlink ref="E2" r:id="rId291"/>
    <hyperlink ref="E251" r:id="rId292"/>
    <hyperlink ref="E84" r:id="rId293"/>
    <hyperlink ref="E35" r:id="rId294"/>
    <hyperlink ref="E259" r:id="rId295"/>
    <hyperlink ref="E266" r:id="rId296"/>
    <hyperlink ref="E12" r:id="rId297"/>
    <hyperlink ref="E268" r:id="rId298"/>
    <hyperlink ref="E39" r:id="rId299"/>
    <hyperlink ref="E87" r:id="rId300"/>
    <hyperlink ref="E270" r:id="rId301"/>
    <hyperlink ref="E272" r:id="rId302"/>
    <hyperlink ref="E204" r:id="rId303"/>
    <hyperlink ref="E276" r:id="rId304"/>
    <hyperlink ref="E277" r:id="rId305"/>
    <hyperlink ref="E40" r:id="rId306"/>
    <hyperlink ref="E205" r:id="rId307"/>
    <hyperlink ref="E278" r:id="rId308"/>
    <hyperlink ref="E279" r:id="rId309"/>
    <hyperlink ref="E280" r:id="rId310"/>
    <hyperlink ref="E91" r:id="rId311"/>
    <hyperlink ref="E92" r:id="rId312"/>
    <hyperlink ref="E14" r:id="rId313"/>
    <hyperlink ref="E15" r:id="rId314"/>
    <hyperlink ref="E283" r:id="rId315"/>
    <hyperlink ref="E284" r:id="rId316"/>
    <hyperlink ref="E285" r:id="rId317"/>
    <hyperlink ref="E3" r:id="rId318"/>
    <hyperlink ref="E41" r:id="rId319"/>
    <hyperlink ref="E16" r:id="rId320"/>
    <hyperlink ref="E94" r:id="rId321"/>
    <hyperlink ref="E96" r:id="rId322"/>
    <hyperlink ref="E286" r:id="rId323"/>
    <hyperlink ref="E4" r:id="rId324"/>
    <hyperlink ref="E289" r:id="rId325"/>
    <hyperlink ref="E141" r:id="rId326"/>
    <hyperlink ref="E100" r:id="rId327"/>
    <hyperlink ref="E17" r:id="rId328"/>
    <hyperlink ref="E101" r:id="rId329"/>
    <hyperlink ref="E296" r:id="rId330"/>
    <hyperlink ref="E102" r:id="rId331"/>
    <hyperlink ref="E43" r:id="rId332"/>
    <hyperlink ref="E103" r:id="rId333"/>
    <hyperlink ref="E146" r:id="rId334"/>
    <hyperlink ref="E300" r:id="rId335"/>
    <hyperlink ref="E44" r:id="rId336"/>
    <hyperlink ref="E45" r:id="rId337"/>
    <hyperlink ref="E301" r:id="rId338"/>
    <hyperlink ref="E150" r:id="rId339"/>
    <hyperlink ref="E309" r:id="rId340"/>
    <hyperlink ref="E310" r:id="rId341"/>
    <hyperlink ref="E314" r:id="rId342"/>
    <hyperlink ref="E29" r:id="rId343"/>
    <hyperlink ref="E320" r:id="rId344"/>
    <hyperlink ref="E322" r:id="rId345"/>
    <hyperlink ref="E331" r:id="rId346"/>
    <hyperlink ref="E332" r:id="rId347"/>
    <hyperlink ref="E333" r:id="rId348"/>
    <hyperlink ref="E105" r:id="rId349"/>
    <hyperlink ref="E337" r:id="rId350"/>
    <hyperlink ref="E338" r:id="rId351"/>
    <hyperlink ref="E342" r:id="rId352"/>
    <hyperlink ref="E343" r:id="rId353"/>
    <hyperlink ref="E344" r:id="rId354"/>
    <hyperlink ref="E345" r:id="rId355"/>
    <hyperlink ref="E348" r:id="rId356"/>
    <hyperlink ref="E49" r:id="rId357"/>
    <hyperlink ref="E155" r:id="rId358"/>
    <hyperlink ref="E50" r:id="rId359"/>
    <hyperlink ref="E108" r:id="rId360"/>
    <hyperlink ref="E89" r:id="rId361"/>
    <hyperlink ref="E352" r:id="rId362"/>
    <hyperlink ref="E354" r:id="rId363"/>
    <hyperlink ref="E53" r:id="rId364"/>
    <hyperlink ref="E19" r:id="rId365"/>
    <hyperlink ref="E208" r:id="rId366"/>
    <hyperlink ref="E358" r:id="rId367"/>
    <hyperlink ref="E359" r:id="rId368"/>
    <hyperlink ref="E110" r:id="rId369"/>
    <hyperlink ref="E361" r:id="rId370"/>
    <hyperlink ref="E362" r:id="rId371"/>
    <hyperlink ref="E364" r:id="rId372"/>
    <hyperlink ref="E209" r:id="rId373"/>
    <hyperlink ref="E367" r:id="rId374"/>
    <hyperlink ref="E368" r:id="rId375"/>
    <hyperlink ref="E370" r:id="rId376"/>
    <hyperlink ref="E211" r:id="rId377"/>
    <hyperlink ref="E373" r:id="rId378"/>
    <hyperlink ref="E381" r:id="rId379"/>
    <hyperlink ref="E5" r:id="rId380"/>
    <hyperlink ref="E164" r:id="rId381"/>
    <hyperlink ref="E382" r:id="rId382"/>
    <hyperlink ref="E383" r:id="rId383"/>
    <hyperlink ref="E384" r:id="rId384"/>
    <hyperlink ref="E113" r:id="rId385"/>
    <hyperlink ref="E389" r:id="rId386"/>
    <hyperlink ref="E390" r:id="rId387"/>
    <hyperlink ref="E391" r:id="rId388"/>
    <hyperlink ref="E392" r:id="rId389"/>
    <hyperlink ref="E394" r:id="rId390"/>
    <hyperlink ref="E171" r:id="rId391"/>
    <hyperlink ref="E395" r:id="rId392"/>
    <hyperlink ref="E398" r:id="rId393"/>
    <hyperlink ref="E173" r:id="rId394"/>
    <hyperlink ref="E399" r:id="rId395"/>
    <hyperlink ref="E400" r:id="rId396"/>
    <hyperlink ref="E175" r:id="rId397"/>
    <hyperlink ref="E401" r:id="rId398"/>
    <hyperlink ref="E402" r:id="rId399"/>
    <hyperlink ref="E403" r:id="rId400"/>
    <hyperlink ref="E405" r:id="rId401"/>
    <hyperlink ref="E407" r:id="rId402"/>
    <hyperlink ref="E408" r:id="rId403"/>
    <hyperlink ref="E409" r:id="rId404"/>
    <hyperlink ref="E415" r:id="rId405"/>
    <hyperlink ref="E416" r:id="rId406"/>
    <hyperlink ref="E177" r:id="rId407"/>
    <hyperlink ref="E425" r:id="rId408"/>
    <hyperlink ref="E430" r:id="rId409"/>
    <hyperlink ref="E431" r:id="rId410"/>
    <hyperlink ref="E114" r:id="rId411"/>
    <hyperlink ref="E61" r:id="rId412"/>
    <hyperlink ref="E433" r:id="rId413"/>
    <hyperlink ref="E434" r:id="rId414"/>
    <hyperlink ref="E435" r:id="rId415"/>
    <hyperlink ref="E115" r:id="rId416"/>
    <hyperlink ref="E181" r:id="rId417"/>
    <hyperlink ref="E436" r:id="rId418"/>
    <hyperlink ref="E183" r:id="rId419"/>
    <hyperlink ref="E443" r:id="rId420"/>
    <hyperlink ref="E444" r:id="rId421"/>
    <hyperlink ref="E64" r:id="rId422"/>
    <hyperlink ref="E22" r:id="rId423"/>
    <hyperlink ref="E448" r:id="rId424"/>
    <hyperlink ref="E449" r:id="rId425"/>
    <hyperlink ref="E116" r:id="rId426"/>
    <hyperlink ref="E450" r:id="rId427"/>
    <hyperlink ref="E117" r:id="rId428"/>
    <hyperlink ref="E213" r:id="rId429"/>
    <hyperlink ref="E65" r:id="rId430"/>
    <hyperlink ref="E118" r:id="rId431"/>
    <hyperlink ref="E185" r:id="rId432"/>
    <hyperlink ref="E186" r:id="rId433"/>
    <hyperlink ref="E120" r:id="rId434"/>
    <hyperlink ref="E456" r:id="rId435"/>
    <hyperlink ref="E457" r:id="rId436"/>
    <hyperlink ref="E458" r:id="rId437"/>
    <hyperlink ref="E459" r:id="rId438"/>
    <hyperlink ref="E66" r:id="rId439"/>
    <hyperlink ref="E460" r:id="rId440"/>
    <hyperlink ref="E461" r:id="rId441"/>
    <hyperlink ref="E462" r:id="rId442"/>
    <hyperlink ref="E23" r:id="rId443"/>
    <hyperlink ref="E121" r:id="rId444"/>
    <hyperlink ref="E122" r:id="rId445"/>
    <hyperlink ref="E464" r:id="rId446"/>
    <hyperlink ref="E214" r:id="rId447"/>
    <hyperlink ref="E67" r:id="rId448"/>
    <hyperlink ref="E215" r:id="rId449"/>
    <hyperlink ref="E465" r:id="rId450"/>
    <hyperlink ref="E466" r:id="rId451"/>
    <hyperlink ref="E68" r:id="rId452"/>
    <hyperlink ref="E468" r:id="rId453"/>
    <hyperlink ref="E469" r:id="rId454"/>
    <hyperlink ref="E70" r:id="rId455"/>
    <hyperlink ref="E471" r:id="rId456"/>
    <hyperlink ref="E216" r:id="rId457"/>
    <hyperlink ref="E125" r:id="rId458"/>
    <hyperlink ref="E217" r:id="rId459"/>
    <hyperlink ref="E127" r:id="rId460"/>
    <hyperlink ref="E106" r:id="rId461"/>
    <hyperlink ref="E281" r:id="rId462"/>
    <hyperlink ref="E83" r:id="rId463"/>
    <hyperlink ref="E233" r:id="rId464"/>
    <hyperlink ref="E98" r:id="rId465"/>
    <hyperlink ref="E133" r:id="rId466"/>
    <hyperlink ref="E26" r:id="rId467"/>
    <hyperlink ref="E357" r:id="rId468"/>
    <hyperlink ref="E291" r:id="rId469"/>
    <hyperlink ref="E255" r:id="rId470"/>
    <hyperlink ref="E254" r:id="rId471"/>
    <hyperlink ref="E99" r:id="rId472"/>
    <hyperlink ref="E463" r:id="rId473"/>
  </hyperlinks>
  <pageMargins left="0.75" right="0.75" top="1" bottom="1" header="0.5" footer="0.5"/>
  <pageSetup orientation="portrait" r:id="rId47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9"/>
  <sheetViews>
    <sheetView topLeftCell="A351" workbookViewId="0">
      <selection sqref="A1:A475"/>
    </sheetView>
  </sheetViews>
  <sheetFormatPr defaultColWidth="15.140625" defaultRowHeight="15"/>
  <cols>
    <col min="3" max="4" width="15.140625" style="36"/>
  </cols>
  <sheetData>
    <row r="1" spans="1:4">
      <c r="A1" t="s">
        <v>0</v>
      </c>
      <c r="B1" s="39" t="s">
        <v>1493</v>
      </c>
      <c r="C1" s="40" t="s">
        <v>1494</v>
      </c>
    </row>
    <row r="2" spans="1:4">
      <c r="A2" t="s">
        <v>20</v>
      </c>
      <c r="B2" s="38">
        <v>17144</v>
      </c>
      <c r="C2" s="36">
        <v>17143.875379939211</v>
      </c>
      <c r="D2" s="36">
        <f>B2-C2</f>
        <v>0.12462006078931154</v>
      </c>
    </row>
    <row r="3" spans="1:4">
      <c r="A3" t="s">
        <v>823</v>
      </c>
      <c r="B3" s="35">
        <v>15913</v>
      </c>
      <c r="C3" s="36">
        <v>15912.872340425532</v>
      </c>
      <c r="D3" s="36">
        <f t="shared" ref="D3:D66" si="0">B3-C3</f>
        <v>0.12765957446754328</v>
      </c>
    </row>
    <row r="4" spans="1:4">
      <c r="A4" t="s">
        <v>834</v>
      </c>
      <c r="B4" s="35">
        <v>10107</v>
      </c>
      <c r="C4" s="36">
        <v>10107.401215805472</v>
      </c>
      <c r="D4" s="36">
        <f t="shared" si="0"/>
        <v>-0.40121580547202029</v>
      </c>
    </row>
    <row r="5" spans="1:4">
      <c r="A5" t="s">
        <v>830</v>
      </c>
      <c r="B5" s="35">
        <v>10130</v>
      </c>
      <c r="C5" s="36">
        <v>10130.197568389058</v>
      </c>
      <c r="D5" s="36">
        <f t="shared" si="0"/>
        <v>-0.1975683890577784</v>
      </c>
    </row>
    <row r="6" spans="1:4">
      <c r="A6" t="s">
        <v>827</v>
      </c>
      <c r="B6" s="35">
        <v>5806</v>
      </c>
      <c r="C6" s="36">
        <v>5806.489361702128</v>
      </c>
      <c r="D6" s="36">
        <f t="shared" si="0"/>
        <v>-0.48936170212800789</v>
      </c>
    </row>
    <row r="7" spans="1:4">
      <c r="A7" t="s">
        <v>837</v>
      </c>
      <c r="B7" s="35">
        <v>11582</v>
      </c>
      <c r="C7" s="36">
        <v>11581.565349544073</v>
      </c>
      <c r="D7" s="36">
        <f t="shared" si="0"/>
        <v>0.43465045592711249</v>
      </c>
    </row>
    <row r="8" spans="1:4">
      <c r="A8" t="s">
        <v>32</v>
      </c>
      <c r="B8" s="35">
        <v>8709</v>
      </c>
      <c r="C8" s="36">
        <v>8709.2249240121582</v>
      </c>
      <c r="D8" s="36">
        <f t="shared" si="0"/>
        <v>-0.22492401215822611</v>
      </c>
    </row>
    <row r="9" spans="1:4">
      <c r="A9" t="s">
        <v>38</v>
      </c>
      <c r="B9" s="35">
        <v>5092</v>
      </c>
      <c r="C9" s="36">
        <v>5092.2036474164133</v>
      </c>
      <c r="D9" s="36">
        <f t="shared" si="0"/>
        <v>-0.20364741641333239</v>
      </c>
    </row>
    <row r="10" spans="1:4">
      <c r="A10" t="s">
        <v>844</v>
      </c>
      <c r="B10" s="35">
        <v>8724</v>
      </c>
      <c r="C10" s="36">
        <v>8724.422492401216</v>
      </c>
      <c r="D10" s="36">
        <f t="shared" si="0"/>
        <v>-0.42249240121600451</v>
      </c>
    </row>
    <row r="11" spans="1:4">
      <c r="A11" t="s">
        <v>842</v>
      </c>
      <c r="B11" s="35">
        <v>10958</v>
      </c>
      <c r="C11" s="36">
        <v>10958.465045592706</v>
      </c>
      <c r="D11" s="36">
        <f t="shared" si="0"/>
        <v>-0.46504559270579193</v>
      </c>
    </row>
    <row r="12" spans="1:4">
      <c r="A12" t="s">
        <v>846</v>
      </c>
      <c r="B12" s="35">
        <v>12577</v>
      </c>
      <c r="C12" s="36">
        <v>12577.006079027356</v>
      </c>
      <c r="D12" s="36">
        <f t="shared" si="0"/>
        <v>-6.0790273564634845E-3</v>
      </c>
    </row>
    <row r="13" spans="1:4">
      <c r="A13" t="s">
        <v>840</v>
      </c>
      <c r="B13" s="35">
        <v>14135</v>
      </c>
      <c r="C13" s="36">
        <v>14134.756838905776</v>
      </c>
      <c r="D13" s="36">
        <f t="shared" si="0"/>
        <v>0.24316109422397858</v>
      </c>
    </row>
    <row r="14" spans="1:4">
      <c r="A14" t="s">
        <v>853</v>
      </c>
      <c r="B14" s="35">
        <v>4454</v>
      </c>
      <c r="C14" s="36">
        <v>4453.9057750759875</v>
      </c>
      <c r="D14" s="36">
        <f t="shared" si="0"/>
        <v>9.4224924012451083E-2</v>
      </c>
    </row>
    <row r="15" spans="1:4">
      <c r="A15" t="s">
        <v>849</v>
      </c>
      <c r="B15" s="35">
        <v>4651</v>
      </c>
      <c r="C15" s="36">
        <v>4651.4741641337387</v>
      </c>
      <c r="D15" s="36">
        <f t="shared" si="0"/>
        <v>-0.47416413373866817</v>
      </c>
    </row>
    <row r="16" spans="1:4">
      <c r="A16" t="s">
        <v>861</v>
      </c>
      <c r="B16" s="35">
        <v>9344</v>
      </c>
      <c r="C16" s="36">
        <v>9344.4832826747734</v>
      </c>
      <c r="D16" s="36">
        <f t="shared" si="0"/>
        <v>-0.4832826747733634</v>
      </c>
    </row>
    <row r="17" spans="1:4">
      <c r="A17" t="s">
        <v>42</v>
      </c>
      <c r="B17" s="35">
        <v>5206</v>
      </c>
      <c r="C17" s="36">
        <v>5206.1854103343467</v>
      </c>
      <c r="D17" s="36">
        <f t="shared" si="0"/>
        <v>-0.18541033434667042</v>
      </c>
    </row>
    <row r="18" spans="1:4">
      <c r="A18" t="s">
        <v>874</v>
      </c>
      <c r="B18" s="35">
        <v>42995</v>
      </c>
      <c r="C18" s="36">
        <v>42994.939209726443</v>
      </c>
      <c r="D18" s="36">
        <f t="shared" si="0"/>
        <v>6.0790273557358887E-2</v>
      </c>
    </row>
    <row r="19" spans="1:4">
      <c r="A19" t="s">
        <v>867</v>
      </c>
      <c r="B19" s="35">
        <v>4621</v>
      </c>
      <c r="C19" s="36">
        <v>4621.0790273556231</v>
      </c>
      <c r="D19" s="36">
        <f t="shared" si="0"/>
        <v>-7.9027355623111362E-2</v>
      </c>
    </row>
    <row r="20" spans="1:4">
      <c r="A20" t="s">
        <v>48</v>
      </c>
      <c r="B20" s="35">
        <v>4484</v>
      </c>
      <c r="C20" s="36">
        <v>4484.3009118541031</v>
      </c>
      <c r="D20" s="36">
        <f t="shared" si="0"/>
        <v>-0.30091185410310572</v>
      </c>
    </row>
    <row r="21" spans="1:4">
      <c r="A21" t="s">
        <v>870</v>
      </c>
      <c r="B21" s="35">
        <v>4651</v>
      </c>
      <c r="C21" s="36">
        <v>4651.4741641337387</v>
      </c>
      <c r="D21" s="36">
        <f t="shared" si="0"/>
        <v>-0.47416413373866817</v>
      </c>
    </row>
    <row r="22" spans="1:4">
      <c r="A22" t="s">
        <v>53</v>
      </c>
      <c r="B22" s="35">
        <v>4530</v>
      </c>
      <c r="C22" s="36">
        <v>4529.8936170212764</v>
      </c>
      <c r="D22" s="36">
        <f t="shared" si="0"/>
        <v>0.10638297872355906</v>
      </c>
    </row>
    <row r="23" spans="1:4">
      <c r="A23" t="s">
        <v>865</v>
      </c>
      <c r="B23" s="35">
        <v>5898</v>
      </c>
      <c r="C23" s="36">
        <v>5897.6747720364747</v>
      </c>
      <c r="D23" s="36">
        <f t="shared" si="0"/>
        <v>0.32522796352532168</v>
      </c>
    </row>
    <row r="24" spans="1:4">
      <c r="A24" t="s">
        <v>872</v>
      </c>
      <c r="B24" s="35">
        <v>5617</v>
      </c>
      <c r="C24" s="36">
        <v>5616.5197568389058</v>
      </c>
      <c r="D24" s="36">
        <f t="shared" si="0"/>
        <v>0.48024316109422216</v>
      </c>
    </row>
    <row r="25" spans="1:4">
      <c r="A25" t="s">
        <v>857</v>
      </c>
      <c r="B25" s="35">
        <v>4910</v>
      </c>
      <c r="C25" s="36">
        <v>4909.8328267477209</v>
      </c>
      <c r="D25" s="36">
        <f t="shared" si="0"/>
        <v>0.16717325227909896</v>
      </c>
    </row>
    <row r="26" spans="1:4">
      <c r="A26" t="s">
        <v>859</v>
      </c>
      <c r="B26" s="35">
        <v>5454</v>
      </c>
      <c r="C26" s="36">
        <v>5453.9057750759875</v>
      </c>
      <c r="D26" s="36">
        <f t="shared" si="0"/>
        <v>9.4224924012451083E-2</v>
      </c>
    </row>
    <row r="27" spans="1:4">
      <c r="A27" t="s">
        <v>877</v>
      </c>
      <c r="B27" s="35">
        <v>15882</v>
      </c>
      <c r="C27" s="36">
        <v>15882.477203647417</v>
      </c>
      <c r="D27" s="36">
        <f t="shared" si="0"/>
        <v>-0.47720364741689991</v>
      </c>
    </row>
    <row r="28" spans="1:4">
      <c r="A28" t="s">
        <v>863</v>
      </c>
      <c r="B28" s="35">
        <v>5723</v>
      </c>
      <c r="C28" s="36">
        <v>5722.9027355623102</v>
      </c>
      <c r="D28" s="36">
        <f t="shared" si="0"/>
        <v>9.7264437689773331E-2</v>
      </c>
    </row>
    <row r="29" spans="1:4">
      <c r="A29" t="s">
        <v>886</v>
      </c>
      <c r="B29" s="35">
        <v>15731</v>
      </c>
      <c r="C29" s="36">
        <v>15730.501519756839</v>
      </c>
      <c r="D29" s="36">
        <f t="shared" si="0"/>
        <v>0.49848024316088413</v>
      </c>
    </row>
    <row r="30" spans="1:4">
      <c r="A30" t="s">
        <v>880</v>
      </c>
      <c r="B30" s="35">
        <v>13493</v>
      </c>
      <c r="C30" s="36">
        <v>13493.419452887538</v>
      </c>
      <c r="D30" s="36">
        <f t="shared" si="0"/>
        <v>-0.41945288753777277</v>
      </c>
    </row>
    <row r="31" spans="1:4">
      <c r="A31" t="s">
        <v>883</v>
      </c>
      <c r="B31" s="35">
        <v>15335</v>
      </c>
      <c r="C31" s="36">
        <v>15335.364741641339</v>
      </c>
      <c r="D31" s="36">
        <f t="shared" si="0"/>
        <v>-0.36474164133869635</v>
      </c>
    </row>
    <row r="32" spans="1:4">
      <c r="A32" t="s">
        <v>913</v>
      </c>
      <c r="B32" s="35">
        <v>9743</v>
      </c>
      <c r="C32" s="36">
        <v>9742.6595744680853</v>
      </c>
      <c r="D32" s="36">
        <f t="shared" si="0"/>
        <v>0.34042553191466141</v>
      </c>
    </row>
    <row r="33" spans="1:4">
      <c r="A33" t="s">
        <v>967</v>
      </c>
      <c r="B33" s="35">
        <v>10427</v>
      </c>
      <c r="C33" s="36">
        <v>10426.550151975684</v>
      </c>
      <c r="D33" s="36">
        <f t="shared" si="0"/>
        <v>0.44984802431645221</v>
      </c>
    </row>
    <row r="34" spans="1:4">
      <c r="A34" t="s">
        <v>958</v>
      </c>
      <c r="B34" s="35">
        <v>9933</v>
      </c>
      <c r="C34" s="36">
        <v>9932.6291793313067</v>
      </c>
      <c r="D34" s="36">
        <f t="shared" si="0"/>
        <v>0.37082066869334085</v>
      </c>
    </row>
    <row r="35" spans="1:4">
      <c r="A35" t="s">
        <v>946</v>
      </c>
      <c r="B35" s="35">
        <v>9583</v>
      </c>
      <c r="C35" s="36">
        <v>9583.0851063829796</v>
      </c>
      <c r="D35" s="36">
        <f t="shared" si="0"/>
        <v>-8.5106382979574846E-2</v>
      </c>
    </row>
    <row r="36" spans="1:4">
      <c r="A36" t="s">
        <v>62</v>
      </c>
      <c r="B36" s="35">
        <v>8983</v>
      </c>
      <c r="C36" s="36">
        <v>8982.7811550151982</v>
      </c>
      <c r="D36" s="36">
        <f t="shared" si="0"/>
        <v>0.21884498480176262</v>
      </c>
    </row>
    <row r="37" spans="1:4">
      <c r="A37" t="s">
        <v>938</v>
      </c>
      <c r="B37" s="35">
        <v>10510</v>
      </c>
      <c r="C37" s="36">
        <v>10510.136778115502</v>
      </c>
      <c r="D37" s="36">
        <f t="shared" si="0"/>
        <v>-0.13677811550223851</v>
      </c>
    </row>
    <row r="38" spans="1:4">
      <c r="A38" t="s">
        <v>65</v>
      </c>
      <c r="B38" s="35">
        <v>6262</v>
      </c>
      <c r="C38" s="36">
        <v>6262.4164133738605</v>
      </c>
      <c r="D38" s="36">
        <f t="shared" si="0"/>
        <v>-0.41641337386045052</v>
      </c>
    </row>
    <row r="39" spans="1:4">
      <c r="A39" t="s">
        <v>964</v>
      </c>
      <c r="B39" s="35">
        <v>9393</v>
      </c>
      <c r="C39" s="36">
        <v>9393.1155015197583</v>
      </c>
      <c r="D39" s="36">
        <f t="shared" si="0"/>
        <v>-0.11550151975825429</v>
      </c>
    </row>
    <row r="40" spans="1:4">
      <c r="A40" t="s">
        <v>961</v>
      </c>
      <c r="B40" s="35">
        <v>9256</v>
      </c>
      <c r="C40" s="36">
        <v>9256.3373860182364</v>
      </c>
      <c r="D40" s="36">
        <f t="shared" si="0"/>
        <v>-0.33738601823642966</v>
      </c>
    </row>
    <row r="41" spans="1:4">
      <c r="A41" t="s">
        <v>955</v>
      </c>
      <c r="B41" s="35">
        <v>9272</v>
      </c>
      <c r="C41" s="36">
        <v>9271.534954407296</v>
      </c>
      <c r="D41" s="36">
        <f t="shared" si="0"/>
        <v>0.46504559270397294</v>
      </c>
    </row>
    <row r="42" spans="1:4">
      <c r="A42" t="s">
        <v>59</v>
      </c>
      <c r="B42" s="35">
        <v>7759</v>
      </c>
      <c r="C42" s="36">
        <v>7759.3768996960489</v>
      </c>
      <c r="D42" s="36">
        <f t="shared" si="0"/>
        <v>-0.37689969604889484</v>
      </c>
    </row>
    <row r="43" spans="1:4">
      <c r="A43" t="s">
        <v>907</v>
      </c>
      <c r="B43" s="35">
        <v>7121</v>
      </c>
      <c r="C43" s="36">
        <v>7121.0790273556231</v>
      </c>
      <c r="D43" s="36">
        <f t="shared" si="0"/>
        <v>-7.9027355623111362E-2</v>
      </c>
    </row>
    <row r="44" spans="1:4">
      <c r="A44" t="s">
        <v>923</v>
      </c>
      <c r="B44" s="35">
        <v>4879</v>
      </c>
      <c r="C44" s="36">
        <v>4879.4376899696053</v>
      </c>
      <c r="D44" s="36">
        <f t="shared" si="0"/>
        <v>-0.43768996960534423</v>
      </c>
    </row>
    <row r="45" spans="1:4">
      <c r="A45" t="s">
        <v>68</v>
      </c>
      <c r="B45" s="35">
        <v>8610</v>
      </c>
      <c r="C45" s="36">
        <v>8610.4407294832818</v>
      </c>
      <c r="D45" s="36">
        <f t="shared" si="0"/>
        <v>-0.44072948328175698</v>
      </c>
    </row>
    <row r="46" spans="1:4">
      <c r="A46" t="s">
        <v>905</v>
      </c>
      <c r="B46" s="35">
        <v>6870</v>
      </c>
      <c r="C46" s="36">
        <v>6870.3191489361707</v>
      </c>
      <c r="D46" s="36">
        <f t="shared" si="0"/>
        <v>-0.31914893617067719</v>
      </c>
    </row>
    <row r="47" spans="1:4">
      <c r="A47" t="s">
        <v>910</v>
      </c>
      <c r="B47" s="35">
        <v>6597</v>
      </c>
      <c r="C47" s="36">
        <v>6596.7629179331307</v>
      </c>
      <c r="D47" s="36">
        <f t="shared" si="0"/>
        <v>0.23708206686933408</v>
      </c>
    </row>
    <row r="48" spans="1:4">
      <c r="A48" t="s">
        <v>893</v>
      </c>
      <c r="B48" s="35">
        <v>15031</v>
      </c>
      <c r="C48" s="36">
        <v>15031.413373860183</v>
      </c>
      <c r="D48" s="36">
        <f t="shared" si="0"/>
        <v>-0.41337386018312827</v>
      </c>
    </row>
    <row r="49" spans="1:4">
      <c r="A49" t="s">
        <v>917</v>
      </c>
      <c r="B49" s="35">
        <v>6202</v>
      </c>
      <c r="C49" s="36">
        <v>6201.6261398176293</v>
      </c>
      <c r="D49" s="36">
        <f t="shared" si="0"/>
        <v>0.3738601823706631</v>
      </c>
    </row>
    <row r="50" spans="1:4">
      <c r="A50" t="s">
        <v>895</v>
      </c>
      <c r="B50" s="35">
        <v>14636</v>
      </c>
      <c r="C50" s="36">
        <v>14636.276595744681</v>
      </c>
      <c r="D50" s="36">
        <f t="shared" si="0"/>
        <v>-0.27659574468088977</v>
      </c>
    </row>
    <row r="51" spans="1:4">
      <c r="A51" t="s">
        <v>902</v>
      </c>
      <c r="B51" s="35">
        <v>7235</v>
      </c>
      <c r="C51" s="36">
        <v>7235.0607902735564</v>
      </c>
      <c r="D51" s="36">
        <f t="shared" si="0"/>
        <v>-6.0790273556449392E-2</v>
      </c>
    </row>
    <row r="52" spans="1:4">
      <c r="A52" t="s">
        <v>932</v>
      </c>
      <c r="B52" s="35">
        <v>8451</v>
      </c>
      <c r="C52" s="36">
        <v>8450.866261398176</v>
      </c>
      <c r="D52" s="36">
        <f t="shared" si="0"/>
        <v>0.13373860182400676</v>
      </c>
    </row>
    <row r="53" spans="1:4">
      <c r="A53" t="s">
        <v>941</v>
      </c>
      <c r="B53" s="35">
        <v>9393</v>
      </c>
      <c r="C53" s="36">
        <v>9393.1155015197583</v>
      </c>
      <c r="D53" s="36">
        <f t="shared" si="0"/>
        <v>-0.11550151975825429</v>
      </c>
    </row>
    <row r="54" spans="1:4">
      <c r="A54" t="s">
        <v>944</v>
      </c>
      <c r="B54" s="35">
        <v>8998</v>
      </c>
      <c r="C54" s="36">
        <v>8997.978723404256</v>
      </c>
      <c r="D54" s="36">
        <f t="shared" si="0"/>
        <v>2.1276595743984217E-2</v>
      </c>
    </row>
    <row r="55" spans="1:4">
      <c r="A55" t="s">
        <v>920</v>
      </c>
      <c r="B55" s="35">
        <v>5107</v>
      </c>
      <c r="C55" s="36">
        <v>5107.4012158054711</v>
      </c>
      <c r="D55" s="36">
        <f t="shared" si="0"/>
        <v>-0.4012158054711108</v>
      </c>
    </row>
    <row r="56" spans="1:4">
      <c r="A56" t="s">
        <v>949</v>
      </c>
      <c r="B56" s="35">
        <v>7972</v>
      </c>
      <c r="C56" s="36">
        <v>7972.1428571428578</v>
      </c>
      <c r="D56" s="36">
        <f t="shared" si="0"/>
        <v>-0.1428571428577925</v>
      </c>
    </row>
    <row r="57" spans="1:4">
      <c r="A57" t="s">
        <v>889</v>
      </c>
      <c r="B57" s="35">
        <v>14773</v>
      </c>
      <c r="C57" s="36">
        <v>14773.054711246201</v>
      </c>
      <c r="D57" s="36">
        <f t="shared" si="0"/>
        <v>-5.4711246200895403E-2</v>
      </c>
    </row>
    <row r="58" spans="1:4">
      <c r="A58" t="s">
        <v>899</v>
      </c>
      <c r="B58" s="35">
        <v>17053</v>
      </c>
      <c r="C58" s="36">
        <v>17052.689969604864</v>
      </c>
      <c r="D58" s="36">
        <f t="shared" si="0"/>
        <v>0.31003039513598196</v>
      </c>
    </row>
    <row r="59" spans="1:4">
      <c r="A59" t="s">
        <v>952</v>
      </c>
      <c r="B59" s="35">
        <v>11901</v>
      </c>
      <c r="C59" s="36">
        <v>11900.714285714286</v>
      </c>
      <c r="D59" s="36">
        <f t="shared" si="0"/>
        <v>0.285714285713766</v>
      </c>
    </row>
    <row r="60" spans="1:4">
      <c r="A60" t="s">
        <v>929</v>
      </c>
      <c r="B60" s="35">
        <v>14013</v>
      </c>
      <c r="C60" s="36">
        <v>14013.176291793314</v>
      </c>
      <c r="D60" s="36">
        <f t="shared" si="0"/>
        <v>-0.17629179331379419</v>
      </c>
    </row>
    <row r="61" spans="1:4">
      <c r="A61" t="s">
        <v>935</v>
      </c>
      <c r="B61" s="35">
        <v>7927</v>
      </c>
      <c r="C61" s="36">
        <v>7926.5501519756845</v>
      </c>
      <c r="D61" s="36">
        <f t="shared" si="0"/>
        <v>0.44984802431554272</v>
      </c>
    </row>
    <row r="62" spans="1:4">
      <c r="A62" t="s">
        <v>926</v>
      </c>
      <c r="B62" s="35">
        <v>7440</v>
      </c>
      <c r="C62" s="36">
        <v>7440.2279635258365</v>
      </c>
      <c r="D62" s="36">
        <f t="shared" si="0"/>
        <v>-0.22796352583645785</v>
      </c>
    </row>
    <row r="63" spans="1:4">
      <c r="A63" t="s">
        <v>897</v>
      </c>
      <c r="B63" s="35">
        <v>20867</v>
      </c>
      <c r="C63" s="36">
        <v>20867.279635258361</v>
      </c>
      <c r="D63" s="36">
        <f t="shared" si="0"/>
        <v>-0.2796352583609405</v>
      </c>
    </row>
    <row r="64" spans="1:4">
      <c r="A64" t="s">
        <v>180</v>
      </c>
      <c r="B64" s="35">
        <v>6776</v>
      </c>
      <c r="C64" s="36">
        <v>6776.0942249240125</v>
      </c>
      <c r="D64" s="36">
        <f t="shared" si="0"/>
        <v>-9.4224924012451083E-2</v>
      </c>
    </row>
    <row r="65" spans="1:4">
      <c r="A65" t="s">
        <v>1033</v>
      </c>
      <c r="B65" s="35">
        <v>6533</v>
      </c>
      <c r="C65" s="36">
        <v>6532.933130699088</v>
      </c>
      <c r="D65" s="36">
        <f t="shared" si="0"/>
        <v>6.6869300912003382E-2</v>
      </c>
    </row>
    <row r="66" spans="1:4">
      <c r="A66" t="s">
        <v>141</v>
      </c>
      <c r="B66" s="35">
        <v>12369</v>
      </c>
      <c r="C66" s="36">
        <v>12368.799392097264</v>
      </c>
      <c r="D66" s="36">
        <f t="shared" si="0"/>
        <v>0.20060790273601015</v>
      </c>
    </row>
    <row r="67" spans="1:4">
      <c r="A67" t="s">
        <v>124</v>
      </c>
      <c r="B67" s="35">
        <v>10533</v>
      </c>
      <c r="C67" s="36">
        <v>10532.93313069909</v>
      </c>
      <c r="D67" s="36">
        <f t="shared" ref="D67:D130" si="1">B67-C67</f>
        <v>6.6869300910184393E-2</v>
      </c>
    </row>
    <row r="68" spans="1:4">
      <c r="A68" t="s">
        <v>1015</v>
      </c>
      <c r="B68" s="35">
        <v>14781</v>
      </c>
      <c r="C68" s="36">
        <v>14780.653495440731</v>
      </c>
      <c r="D68" s="36">
        <f t="shared" si="1"/>
        <v>0.3465045592693059</v>
      </c>
    </row>
    <row r="69" spans="1:4">
      <c r="A69" t="s">
        <v>127</v>
      </c>
      <c r="B69" s="35">
        <v>11855</v>
      </c>
      <c r="C69" s="36">
        <v>11855.121580547113</v>
      </c>
      <c r="D69" s="36">
        <f t="shared" si="1"/>
        <v>-0.12158054711289878</v>
      </c>
    </row>
    <row r="70" spans="1:4">
      <c r="A70" t="s">
        <v>138</v>
      </c>
      <c r="B70" s="35">
        <v>14165</v>
      </c>
      <c r="C70" s="36">
        <v>14165.151975683892</v>
      </c>
      <c r="D70" s="36">
        <f t="shared" si="1"/>
        <v>-0.15197568389157823</v>
      </c>
    </row>
    <row r="71" spans="1:4">
      <c r="A71" t="s">
        <v>122</v>
      </c>
      <c r="B71" s="35">
        <v>7045</v>
      </c>
      <c r="C71" s="36">
        <v>7045.0911854103342</v>
      </c>
      <c r="D71" s="36">
        <f t="shared" si="1"/>
        <v>-9.1185410334219341E-2</v>
      </c>
    </row>
    <row r="72" spans="1:4">
      <c r="A72" t="s">
        <v>176</v>
      </c>
      <c r="B72" s="35">
        <v>4363</v>
      </c>
      <c r="C72" s="36">
        <v>4362.7203647416409</v>
      </c>
      <c r="D72" s="36">
        <f t="shared" si="1"/>
        <v>0.27963525835912151</v>
      </c>
    </row>
    <row r="73" spans="1:4">
      <c r="A73" t="s">
        <v>110</v>
      </c>
      <c r="B73" s="35">
        <v>9044</v>
      </c>
      <c r="C73" s="36">
        <v>9043.5714285714275</v>
      </c>
      <c r="D73" s="36">
        <f t="shared" si="1"/>
        <v>0.42857142857246799</v>
      </c>
    </row>
    <row r="74" spans="1:4">
      <c r="A74" t="s">
        <v>100</v>
      </c>
      <c r="B74" s="35">
        <v>7121</v>
      </c>
      <c r="C74" s="36">
        <v>7121.0790273556231</v>
      </c>
      <c r="D74" s="36">
        <f t="shared" si="1"/>
        <v>-7.9027355623111362E-2</v>
      </c>
    </row>
    <row r="75" spans="1:4">
      <c r="A75" t="s">
        <v>982</v>
      </c>
      <c r="B75" s="35">
        <v>4727</v>
      </c>
      <c r="C75" s="36">
        <v>4727.4620060790276</v>
      </c>
      <c r="D75" s="36">
        <f t="shared" si="1"/>
        <v>-0.46200607902756019</v>
      </c>
    </row>
    <row r="76" spans="1:4">
      <c r="A76" t="s">
        <v>165</v>
      </c>
      <c r="B76" s="35">
        <v>7615</v>
      </c>
      <c r="C76" s="36">
        <v>7615</v>
      </c>
      <c r="D76" s="36">
        <f t="shared" si="1"/>
        <v>0</v>
      </c>
    </row>
    <row r="77" spans="1:4">
      <c r="A77" t="s">
        <v>75</v>
      </c>
      <c r="B77" s="35">
        <v>16658</v>
      </c>
      <c r="C77" s="36">
        <v>16657.553191489362</v>
      </c>
      <c r="D77" s="36">
        <f t="shared" si="1"/>
        <v>0.44680851063822047</v>
      </c>
    </row>
    <row r="78" spans="1:4">
      <c r="A78" t="s">
        <v>993</v>
      </c>
      <c r="B78" s="35">
        <v>6004</v>
      </c>
      <c r="C78" s="36">
        <v>6004.0577507598791</v>
      </c>
      <c r="D78" s="36">
        <f t="shared" si="1"/>
        <v>-5.7750759879127145E-2</v>
      </c>
    </row>
    <row r="79" spans="1:4">
      <c r="A79" t="s">
        <v>976</v>
      </c>
      <c r="B79" s="35">
        <v>12813</v>
      </c>
      <c r="C79" s="36">
        <v>12812.568389057751</v>
      </c>
      <c r="D79" s="36">
        <f t="shared" si="1"/>
        <v>0.43161094224888075</v>
      </c>
    </row>
    <row r="80" spans="1:4">
      <c r="A80" t="s">
        <v>169</v>
      </c>
      <c r="B80" s="35">
        <v>9864</v>
      </c>
      <c r="C80" s="36">
        <v>9864.2401215805476</v>
      </c>
      <c r="D80" s="36">
        <f t="shared" si="1"/>
        <v>-0.24012158054756583</v>
      </c>
    </row>
    <row r="81" spans="1:4">
      <c r="A81" t="s">
        <v>144</v>
      </c>
      <c r="B81" s="35">
        <v>8466</v>
      </c>
      <c r="C81" s="36">
        <v>8466.0638297872356</v>
      </c>
      <c r="D81" s="36">
        <f t="shared" si="1"/>
        <v>-6.3829787235590629E-2</v>
      </c>
    </row>
    <row r="82" spans="1:4">
      <c r="A82" t="s">
        <v>95</v>
      </c>
      <c r="B82" s="35">
        <v>8420</v>
      </c>
      <c r="C82" s="36">
        <v>8420.4711246200604</v>
      </c>
      <c r="D82" s="36">
        <f t="shared" si="1"/>
        <v>-0.47112462006043643</v>
      </c>
    </row>
    <row r="83" spans="1:4">
      <c r="A83" t="s">
        <v>107</v>
      </c>
      <c r="B83" s="35">
        <v>6825</v>
      </c>
      <c r="C83" s="36">
        <v>6824.7264437689973</v>
      </c>
      <c r="D83" s="36">
        <f t="shared" si="1"/>
        <v>0.27355623100265802</v>
      </c>
    </row>
    <row r="84" spans="1:4">
      <c r="A84" t="s">
        <v>104</v>
      </c>
      <c r="B84" s="35">
        <v>6688</v>
      </c>
      <c r="C84" s="36">
        <v>6687.9483282674773</v>
      </c>
      <c r="D84" s="36">
        <f t="shared" si="1"/>
        <v>5.167173252266366E-2</v>
      </c>
    </row>
    <row r="85" spans="1:4">
      <c r="A85" t="s">
        <v>72</v>
      </c>
      <c r="B85" s="35">
        <v>8588</v>
      </c>
      <c r="C85" s="36">
        <v>8587.644376899696</v>
      </c>
      <c r="D85" s="36">
        <f t="shared" si="1"/>
        <v>0.35562310030400113</v>
      </c>
    </row>
    <row r="86" spans="1:4">
      <c r="A86" t="s">
        <v>119</v>
      </c>
      <c r="B86" s="35">
        <v>6057</v>
      </c>
      <c r="C86" s="36">
        <v>6057.2492401215804</v>
      </c>
      <c r="D86" s="36">
        <f t="shared" si="1"/>
        <v>-0.24924012158044206</v>
      </c>
    </row>
    <row r="87" spans="1:4">
      <c r="A87" t="s">
        <v>1011</v>
      </c>
      <c r="B87" s="35">
        <v>7022</v>
      </c>
      <c r="C87" s="36">
        <v>7022.2948328267476</v>
      </c>
      <c r="D87" s="36">
        <f t="shared" si="1"/>
        <v>-0.29483282674755174</v>
      </c>
    </row>
    <row r="88" spans="1:4">
      <c r="A88" t="s">
        <v>1026</v>
      </c>
      <c r="B88" s="35">
        <v>5731</v>
      </c>
      <c r="C88" s="36">
        <v>5730.5015197568391</v>
      </c>
      <c r="D88" s="36">
        <f t="shared" si="1"/>
        <v>0.49848024316088413</v>
      </c>
    </row>
    <row r="89" spans="1:4">
      <c r="A89" t="s">
        <v>116</v>
      </c>
      <c r="B89" s="35">
        <v>5252</v>
      </c>
      <c r="C89" s="36">
        <v>5251.77811550152</v>
      </c>
      <c r="D89" s="36">
        <f t="shared" si="1"/>
        <v>0.22188449847999436</v>
      </c>
    </row>
    <row r="90" spans="1:4">
      <c r="A90" t="s">
        <v>973</v>
      </c>
      <c r="B90" s="35">
        <v>10685</v>
      </c>
      <c r="C90" s="36">
        <v>10684.908814589666</v>
      </c>
      <c r="D90" s="36">
        <f t="shared" si="1"/>
        <v>9.1185410334219341E-2</v>
      </c>
    </row>
    <row r="91" spans="1:4">
      <c r="A91" t="s">
        <v>79</v>
      </c>
      <c r="B91" s="35">
        <v>4697</v>
      </c>
      <c r="C91" s="36">
        <v>4697.066869300912</v>
      </c>
      <c r="D91" s="36">
        <f t="shared" si="1"/>
        <v>-6.6869300912003382E-2</v>
      </c>
    </row>
    <row r="92" spans="1:4">
      <c r="A92" t="s">
        <v>90</v>
      </c>
      <c r="B92" s="35">
        <v>6673</v>
      </c>
      <c r="C92" s="36">
        <v>6672.7507598784196</v>
      </c>
      <c r="D92" s="36">
        <f t="shared" si="1"/>
        <v>0.24924012158044206</v>
      </c>
    </row>
    <row r="93" spans="1:4">
      <c r="A93" t="s">
        <v>192</v>
      </c>
      <c r="B93" s="35">
        <v>8420</v>
      </c>
      <c r="C93" s="36">
        <v>8420.4711246200604</v>
      </c>
      <c r="D93" s="36">
        <f t="shared" si="1"/>
        <v>-0.47112462006043643</v>
      </c>
    </row>
    <row r="94" spans="1:4">
      <c r="A94" t="s">
        <v>979</v>
      </c>
      <c r="B94" s="35">
        <v>5031</v>
      </c>
      <c r="C94" s="36">
        <v>5031.4133738601831</v>
      </c>
      <c r="D94" s="36">
        <f t="shared" si="1"/>
        <v>-0.41337386018312827</v>
      </c>
    </row>
    <row r="95" spans="1:4">
      <c r="A95" t="s">
        <v>135</v>
      </c>
      <c r="B95" s="35">
        <v>10092</v>
      </c>
      <c r="C95" s="36">
        <v>10092.203647416412</v>
      </c>
      <c r="D95" s="36">
        <f t="shared" si="1"/>
        <v>-0.2036474164124229</v>
      </c>
    </row>
    <row r="96" spans="1:4">
      <c r="A96" t="s">
        <v>131</v>
      </c>
      <c r="B96" s="35">
        <v>11460</v>
      </c>
      <c r="C96" s="36">
        <v>11459.984802431611</v>
      </c>
      <c r="D96" s="36">
        <f t="shared" si="1"/>
        <v>1.5197568389339722E-2</v>
      </c>
    </row>
    <row r="97" spans="1:4">
      <c r="A97" t="s">
        <v>87</v>
      </c>
      <c r="B97" s="35">
        <v>4841</v>
      </c>
      <c r="C97" s="36">
        <v>4841.44376899696</v>
      </c>
      <c r="D97" s="36">
        <f t="shared" si="1"/>
        <v>-0.44376899695998873</v>
      </c>
    </row>
    <row r="98" spans="1:4">
      <c r="A98" t="s">
        <v>970</v>
      </c>
      <c r="B98" s="35">
        <v>9150</v>
      </c>
      <c r="C98" s="36">
        <v>9149.9544072948338</v>
      </c>
      <c r="D98" s="36">
        <f t="shared" si="1"/>
        <v>4.5592705166200176E-2</v>
      </c>
    </row>
    <row r="99" spans="1:4">
      <c r="A99" t="s">
        <v>1013</v>
      </c>
      <c r="B99" s="35">
        <v>5183</v>
      </c>
      <c r="C99" s="36">
        <v>5183.38905775076</v>
      </c>
      <c r="D99" s="36">
        <f t="shared" si="1"/>
        <v>-0.38905775076000282</v>
      </c>
    </row>
    <row r="100" spans="1:4">
      <c r="A100" t="s">
        <v>189</v>
      </c>
      <c r="B100" s="35">
        <v>6977</v>
      </c>
      <c r="C100" s="36">
        <v>6976.7021276595742</v>
      </c>
      <c r="D100" s="36">
        <f t="shared" si="1"/>
        <v>0.29787234042578348</v>
      </c>
    </row>
    <row r="101" spans="1:4">
      <c r="A101" t="s">
        <v>1038</v>
      </c>
      <c r="B101" s="35">
        <v>7129</v>
      </c>
      <c r="C101" s="36">
        <v>7128.677811550152</v>
      </c>
      <c r="D101" s="36">
        <f t="shared" si="1"/>
        <v>0.32218844984799944</v>
      </c>
    </row>
    <row r="102" spans="1:4">
      <c r="A102" t="s">
        <v>1040</v>
      </c>
      <c r="B102" s="35">
        <v>7265</v>
      </c>
      <c r="C102" s="36">
        <v>7265.455927051672</v>
      </c>
      <c r="D102" s="36">
        <f t="shared" si="1"/>
        <v>-0.4559270516720062</v>
      </c>
    </row>
    <row r="103" spans="1:4">
      <c r="A103" t="s">
        <v>194</v>
      </c>
      <c r="B103" s="35">
        <v>8405</v>
      </c>
      <c r="C103" s="36">
        <v>8405.2735562310045</v>
      </c>
      <c r="D103" s="36">
        <f t="shared" si="1"/>
        <v>-0.27355623100447701</v>
      </c>
    </row>
    <row r="104" spans="1:4">
      <c r="A104" t="s">
        <v>173</v>
      </c>
      <c r="B104" s="35">
        <v>8603</v>
      </c>
      <c r="C104" s="36">
        <v>8602.8419452887538</v>
      </c>
      <c r="D104" s="36">
        <f t="shared" si="1"/>
        <v>0.15805471124622272</v>
      </c>
    </row>
    <row r="105" spans="1:4">
      <c r="A105" t="s">
        <v>149</v>
      </c>
      <c r="B105" s="35">
        <v>6810</v>
      </c>
      <c r="C105" s="36">
        <v>6809.5288753799396</v>
      </c>
      <c r="D105" s="36">
        <f t="shared" si="1"/>
        <v>0.47112462006043643</v>
      </c>
    </row>
    <row r="106" spans="1:4">
      <c r="A106" t="s">
        <v>1031</v>
      </c>
      <c r="B106" s="35">
        <v>8003</v>
      </c>
      <c r="C106" s="36">
        <v>8002.5379939209724</v>
      </c>
      <c r="D106" s="36">
        <f t="shared" si="1"/>
        <v>0.46200607902756019</v>
      </c>
    </row>
    <row r="107" spans="1:4">
      <c r="A107" t="s">
        <v>1002</v>
      </c>
      <c r="B107" s="35">
        <v>7384</v>
      </c>
      <c r="C107" s="36">
        <v>7383.9969604863227</v>
      </c>
      <c r="D107" s="36">
        <f t="shared" si="1"/>
        <v>3.0395136773222475E-3</v>
      </c>
    </row>
    <row r="108" spans="1:4">
      <c r="A108" t="s">
        <v>1017</v>
      </c>
      <c r="B108" s="35">
        <v>4705</v>
      </c>
      <c r="C108" s="36">
        <v>4704.6656534954409</v>
      </c>
      <c r="D108" s="36">
        <f t="shared" si="1"/>
        <v>0.33434650455910742</v>
      </c>
    </row>
    <row r="109" spans="1:4">
      <c r="A109" t="s">
        <v>1022</v>
      </c>
      <c r="B109" s="35">
        <v>5343</v>
      </c>
      <c r="C109" s="36">
        <v>5342.9635258358667</v>
      </c>
      <c r="D109" s="36">
        <f t="shared" si="1"/>
        <v>3.6474164133323939E-2</v>
      </c>
    </row>
    <row r="110" spans="1:4">
      <c r="A110" t="s">
        <v>1000</v>
      </c>
      <c r="B110" s="35">
        <v>5518</v>
      </c>
      <c r="C110" s="36">
        <v>5517.7355623100302</v>
      </c>
      <c r="D110" s="36">
        <f t="shared" si="1"/>
        <v>0.26443768996978179</v>
      </c>
    </row>
    <row r="111" spans="1:4">
      <c r="A111" t="s">
        <v>187</v>
      </c>
      <c r="B111" s="35">
        <v>4872</v>
      </c>
      <c r="C111" s="36">
        <v>4871.8389057750755</v>
      </c>
      <c r="D111" s="36">
        <f t="shared" si="1"/>
        <v>0.16109422492445447</v>
      </c>
    </row>
    <row r="112" spans="1:4">
      <c r="A112" t="s">
        <v>1051</v>
      </c>
      <c r="B112" s="35">
        <v>8405</v>
      </c>
      <c r="C112" s="36">
        <v>8405.2735562310045</v>
      </c>
      <c r="D112" s="36">
        <f t="shared" si="1"/>
        <v>-0.27355623100447701</v>
      </c>
    </row>
    <row r="113" spans="1:4">
      <c r="A113" t="s">
        <v>1035</v>
      </c>
      <c r="B113" s="35">
        <v>4727</v>
      </c>
      <c r="C113" s="36">
        <v>4727.4620060790276</v>
      </c>
      <c r="D113" s="36">
        <f t="shared" si="1"/>
        <v>-0.46200607902756019</v>
      </c>
    </row>
    <row r="114" spans="1:4">
      <c r="A114" t="s">
        <v>161</v>
      </c>
      <c r="B114" s="35">
        <v>6962</v>
      </c>
      <c r="C114" s="36">
        <v>6961.5045592705173</v>
      </c>
      <c r="D114" s="36">
        <f t="shared" si="1"/>
        <v>0.49544072948265239</v>
      </c>
    </row>
    <row r="115" spans="1:4">
      <c r="A115" t="s">
        <v>1028</v>
      </c>
      <c r="B115" s="35">
        <v>6688</v>
      </c>
      <c r="C115" s="36">
        <v>6687.9483282674773</v>
      </c>
      <c r="D115" s="36">
        <f t="shared" si="1"/>
        <v>5.167173252266366E-2</v>
      </c>
    </row>
    <row r="116" spans="1:4">
      <c r="A116" t="s">
        <v>987</v>
      </c>
      <c r="B116" s="35">
        <v>5503</v>
      </c>
      <c r="C116" s="36">
        <v>5502.5379939209724</v>
      </c>
      <c r="D116" s="36">
        <f t="shared" si="1"/>
        <v>0.46200607902756019</v>
      </c>
    </row>
    <row r="117" spans="1:4">
      <c r="A117" t="s">
        <v>984</v>
      </c>
      <c r="B117" s="35">
        <v>5928</v>
      </c>
      <c r="C117" s="36">
        <v>5928.0699088145902</v>
      </c>
      <c r="D117" s="36">
        <f t="shared" si="1"/>
        <v>-6.9908814590235124E-2</v>
      </c>
    </row>
    <row r="118" spans="1:4">
      <c r="A118" t="s">
        <v>1008</v>
      </c>
      <c r="B118" s="35">
        <v>5054</v>
      </c>
      <c r="C118" s="36">
        <v>5054.2097264437689</v>
      </c>
      <c r="D118" s="36">
        <f t="shared" si="1"/>
        <v>-0.20972644376888638</v>
      </c>
    </row>
    <row r="119" spans="1:4">
      <c r="A119" t="s">
        <v>1020</v>
      </c>
      <c r="B119" s="35">
        <v>5472</v>
      </c>
      <c r="C119" s="36">
        <v>5472.1428571428569</v>
      </c>
      <c r="D119" s="36">
        <f t="shared" si="1"/>
        <v>-0.142857142856883</v>
      </c>
    </row>
    <row r="120" spans="1:4">
      <c r="A120" t="s">
        <v>1005</v>
      </c>
      <c r="B120" s="35">
        <v>4272</v>
      </c>
      <c r="C120" s="36">
        <v>4271.5349544072951</v>
      </c>
      <c r="D120" s="36">
        <f t="shared" si="1"/>
        <v>0.46504559270488244</v>
      </c>
    </row>
    <row r="121" spans="1:4">
      <c r="A121" t="s">
        <v>154</v>
      </c>
      <c r="B121" s="35">
        <v>4879</v>
      </c>
      <c r="C121" s="36">
        <v>4879.4376899696053</v>
      </c>
      <c r="D121" s="36">
        <f t="shared" si="1"/>
        <v>-0.43768996960534423</v>
      </c>
    </row>
    <row r="122" spans="1:4">
      <c r="A122" t="s">
        <v>157</v>
      </c>
      <c r="B122" s="35">
        <v>6202</v>
      </c>
      <c r="C122" s="36">
        <v>6201.6261398176293</v>
      </c>
      <c r="D122" s="36">
        <f t="shared" si="1"/>
        <v>0.3738601823706631</v>
      </c>
    </row>
    <row r="123" spans="1:4">
      <c r="A123" t="s">
        <v>1049</v>
      </c>
      <c r="B123" s="35">
        <v>12250</v>
      </c>
      <c r="C123" s="36">
        <v>12250.258358662615</v>
      </c>
      <c r="D123" s="36">
        <f t="shared" si="1"/>
        <v>-0.25835866261513729</v>
      </c>
    </row>
    <row r="124" spans="1:4">
      <c r="A124" t="s">
        <v>996</v>
      </c>
      <c r="B124" s="35">
        <v>5016</v>
      </c>
      <c r="C124" s="36">
        <v>5016.2158054711253</v>
      </c>
      <c r="D124" s="36">
        <f t="shared" si="1"/>
        <v>-0.21580547112534987</v>
      </c>
    </row>
    <row r="125" spans="1:4">
      <c r="A125" t="s">
        <v>998</v>
      </c>
      <c r="B125" s="35">
        <v>5533</v>
      </c>
      <c r="C125" s="36">
        <v>5532.933130699088</v>
      </c>
      <c r="D125" s="36">
        <f t="shared" si="1"/>
        <v>6.6869300912003382E-2</v>
      </c>
    </row>
    <row r="126" spans="1:4">
      <c r="A126" t="s">
        <v>1045</v>
      </c>
      <c r="B126" s="35">
        <v>8588</v>
      </c>
      <c r="C126" s="36">
        <v>8587.644376899696</v>
      </c>
      <c r="D126" s="36">
        <f t="shared" si="1"/>
        <v>0.35562310030400113</v>
      </c>
    </row>
    <row r="127" spans="1:4">
      <c r="A127" t="s">
        <v>1042</v>
      </c>
      <c r="B127" s="35">
        <v>9834</v>
      </c>
      <c r="C127" s="36">
        <v>9833.844984802432</v>
      </c>
      <c r="D127" s="36">
        <f t="shared" si="1"/>
        <v>0.15501519756799098</v>
      </c>
    </row>
    <row r="128" spans="1:4">
      <c r="A128" t="s">
        <v>280</v>
      </c>
      <c r="B128" s="35">
        <v>35639</v>
      </c>
      <c r="C128" s="36">
        <v>35639.316109422492</v>
      </c>
      <c r="D128" s="36">
        <f t="shared" si="1"/>
        <v>-0.31610942249244545</v>
      </c>
    </row>
    <row r="129" spans="1:4">
      <c r="A129" t="s">
        <v>402</v>
      </c>
      <c r="B129" s="35">
        <v>10107</v>
      </c>
      <c r="C129" s="36">
        <v>10107.401215805472</v>
      </c>
      <c r="D129" s="36">
        <f t="shared" si="1"/>
        <v>-0.40121580547202029</v>
      </c>
    </row>
    <row r="130" spans="1:4">
      <c r="A130" t="s">
        <v>386</v>
      </c>
      <c r="B130" s="35">
        <v>10875</v>
      </c>
      <c r="C130" s="36">
        <v>10874.878419452887</v>
      </c>
      <c r="D130" s="36">
        <f t="shared" si="1"/>
        <v>0.12158054711289878</v>
      </c>
    </row>
    <row r="131" spans="1:4">
      <c r="A131" t="s">
        <v>341</v>
      </c>
      <c r="B131" s="35">
        <v>12384</v>
      </c>
      <c r="C131" s="36">
        <v>12383.996960486322</v>
      </c>
      <c r="D131" s="36">
        <f t="shared" ref="D131:D194" si="2">B131-C131</f>
        <v>3.0395136782317422E-3</v>
      </c>
    </row>
    <row r="132" spans="1:4">
      <c r="A132" t="s">
        <v>418</v>
      </c>
      <c r="B132" s="35">
        <v>9211</v>
      </c>
      <c r="C132" s="36">
        <v>9210.7446808510649</v>
      </c>
      <c r="D132" s="36">
        <f t="shared" si="2"/>
        <v>0.25531914893508656</v>
      </c>
    </row>
    <row r="133" spans="1:4">
      <c r="A133" t="s">
        <v>358</v>
      </c>
      <c r="B133" s="35">
        <v>15442</v>
      </c>
      <c r="C133" s="36">
        <v>15441.747720364741</v>
      </c>
      <c r="D133" s="36">
        <f t="shared" si="2"/>
        <v>0.25227963525867381</v>
      </c>
    </row>
    <row r="134" spans="1:4">
      <c r="A134" t="s">
        <v>350</v>
      </c>
      <c r="B134" s="35">
        <v>7721</v>
      </c>
      <c r="C134" s="36">
        <v>7721.3829787234044</v>
      </c>
      <c r="D134" s="36">
        <f t="shared" si="2"/>
        <v>-0.38297872340444883</v>
      </c>
    </row>
    <row r="135" spans="1:4">
      <c r="A135" t="s">
        <v>327</v>
      </c>
      <c r="B135" s="35">
        <v>8268</v>
      </c>
      <c r="C135" s="36">
        <v>8268.4954407294827</v>
      </c>
      <c r="D135" s="36">
        <f t="shared" si="2"/>
        <v>-0.49544072948265239</v>
      </c>
    </row>
    <row r="136" spans="1:4">
      <c r="A136" t="s">
        <v>1195</v>
      </c>
      <c r="B136" s="35">
        <v>14454</v>
      </c>
      <c r="C136" s="36">
        <v>14453.905775075988</v>
      </c>
      <c r="D136" s="36">
        <f t="shared" si="2"/>
        <v>9.4224924012451083E-2</v>
      </c>
    </row>
    <row r="137" spans="1:4">
      <c r="A137" t="s">
        <v>390</v>
      </c>
      <c r="B137" s="35">
        <v>10860</v>
      </c>
      <c r="C137" s="36">
        <v>10859.680851063829</v>
      </c>
      <c r="D137" s="36">
        <f t="shared" si="2"/>
        <v>0.31914893617067719</v>
      </c>
    </row>
    <row r="138" spans="1:4">
      <c r="A138" t="s">
        <v>221</v>
      </c>
      <c r="B138" s="35">
        <v>7691</v>
      </c>
      <c r="C138" s="36">
        <v>7690.9878419452889</v>
      </c>
      <c r="D138" s="36">
        <f t="shared" si="2"/>
        <v>1.215805471110798E-2</v>
      </c>
    </row>
    <row r="139" spans="1:4">
      <c r="A139" t="s">
        <v>428</v>
      </c>
      <c r="B139" s="35">
        <v>14089</v>
      </c>
      <c r="C139" s="36">
        <v>14089.164133738603</v>
      </c>
      <c r="D139" s="36">
        <f t="shared" si="2"/>
        <v>-0.16413373860268621</v>
      </c>
    </row>
    <row r="140" spans="1:4">
      <c r="A140" t="s">
        <v>364</v>
      </c>
      <c r="B140" s="35">
        <v>14393</v>
      </c>
      <c r="C140" s="36">
        <v>14393.115501519758</v>
      </c>
      <c r="D140" s="36">
        <f t="shared" si="2"/>
        <v>-0.11550151975825429</v>
      </c>
    </row>
    <row r="141" spans="1:4">
      <c r="A141" t="s">
        <v>361</v>
      </c>
      <c r="B141" s="35">
        <v>17341</v>
      </c>
      <c r="C141" s="36">
        <v>17341.443768996964</v>
      </c>
      <c r="D141" s="36">
        <f t="shared" si="2"/>
        <v>-0.44376899696362671</v>
      </c>
    </row>
    <row r="142" spans="1:4">
      <c r="A142" t="s">
        <v>333</v>
      </c>
      <c r="B142" s="35">
        <v>10958</v>
      </c>
      <c r="C142" s="36">
        <v>10958.465045592706</v>
      </c>
      <c r="D142" s="36">
        <f t="shared" si="2"/>
        <v>-0.46504559270579193</v>
      </c>
    </row>
    <row r="143" spans="1:4">
      <c r="A143" t="s">
        <v>392</v>
      </c>
      <c r="B143" s="35">
        <v>14044</v>
      </c>
      <c r="C143" s="36">
        <v>14043.571428571429</v>
      </c>
      <c r="D143" s="36">
        <f t="shared" si="2"/>
        <v>0.428571428570649</v>
      </c>
    </row>
    <row r="144" spans="1:4">
      <c r="A144" t="s">
        <v>439</v>
      </c>
      <c r="B144" s="35">
        <v>14651</v>
      </c>
      <c r="C144" s="36">
        <v>14651.474164133739</v>
      </c>
      <c r="D144" s="36">
        <f t="shared" si="2"/>
        <v>-0.47416413373866817</v>
      </c>
    </row>
    <row r="145" spans="1:4">
      <c r="A145" t="s">
        <v>425</v>
      </c>
      <c r="B145" s="35">
        <v>10275</v>
      </c>
      <c r="C145" s="36">
        <v>10274.574468085106</v>
      </c>
      <c r="D145" s="36">
        <f t="shared" si="2"/>
        <v>0.42553191489423625</v>
      </c>
    </row>
    <row r="146" spans="1:4">
      <c r="A146" t="s">
        <v>344</v>
      </c>
      <c r="B146" s="35">
        <v>9876</v>
      </c>
      <c r="C146" s="36">
        <v>9876.3981762917938</v>
      </c>
      <c r="D146" s="36">
        <f t="shared" si="2"/>
        <v>-0.39817629179378855</v>
      </c>
    </row>
    <row r="147" spans="1:4">
      <c r="A147" t="s">
        <v>274</v>
      </c>
      <c r="B147" s="35">
        <v>8572</v>
      </c>
      <c r="C147" s="36">
        <v>8572.4468085106382</v>
      </c>
      <c r="D147" s="36">
        <f t="shared" si="2"/>
        <v>-0.44680851063822047</v>
      </c>
    </row>
    <row r="148" spans="1:4">
      <c r="A148" t="s">
        <v>245</v>
      </c>
      <c r="B148" s="35">
        <v>20457</v>
      </c>
      <c r="C148" s="36">
        <v>20456.945288753799</v>
      </c>
      <c r="D148" s="36">
        <f t="shared" si="2"/>
        <v>5.4711246200895403E-2</v>
      </c>
    </row>
    <row r="149" spans="1:4">
      <c r="A149" t="s">
        <v>252</v>
      </c>
      <c r="B149" s="35">
        <v>10700</v>
      </c>
      <c r="C149" s="36">
        <v>10700.106382978724</v>
      </c>
      <c r="D149" s="36">
        <f t="shared" si="2"/>
        <v>-0.10638297872355906</v>
      </c>
    </row>
    <row r="150" spans="1:4">
      <c r="A150" t="s">
        <v>325</v>
      </c>
      <c r="B150" s="35">
        <v>7676</v>
      </c>
      <c r="C150" s="36">
        <v>7675.7902735562311</v>
      </c>
      <c r="D150" s="36">
        <f t="shared" si="2"/>
        <v>0.20972644376888638</v>
      </c>
    </row>
    <row r="151" spans="1:4">
      <c r="A151" t="s">
        <v>206</v>
      </c>
      <c r="B151" s="35">
        <v>6194</v>
      </c>
      <c r="C151" s="36">
        <v>6194.0273556231004</v>
      </c>
      <c r="D151" s="36">
        <f t="shared" si="2"/>
        <v>-2.7355623100447701E-2</v>
      </c>
    </row>
    <row r="152" spans="1:4">
      <c r="A152" t="s">
        <v>261</v>
      </c>
      <c r="B152" s="35">
        <v>11566</v>
      </c>
      <c r="C152" s="36">
        <v>11566.367781155015</v>
      </c>
      <c r="D152" s="36">
        <f t="shared" si="2"/>
        <v>-0.36778115501510911</v>
      </c>
    </row>
    <row r="153" spans="1:4">
      <c r="A153" t="s">
        <v>372</v>
      </c>
      <c r="B153" s="35">
        <v>17197</v>
      </c>
      <c r="C153" s="36">
        <v>17197.066869300914</v>
      </c>
      <c r="D153" s="36">
        <f t="shared" si="2"/>
        <v>-6.6869300913822372E-2</v>
      </c>
    </row>
    <row r="154" spans="1:4">
      <c r="A154" t="s">
        <v>369</v>
      </c>
      <c r="B154" s="35">
        <v>16761</v>
      </c>
      <c r="C154" s="36">
        <v>16760.896656534955</v>
      </c>
      <c r="D154" s="36">
        <f t="shared" si="2"/>
        <v>0.10334346504532732</v>
      </c>
    </row>
    <row r="155" spans="1:4">
      <c r="A155" t="s">
        <v>240</v>
      </c>
      <c r="B155" s="35">
        <v>16034</v>
      </c>
      <c r="C155" s="36">
        <v>16034.452887537995</v>
      </c>
      <c r="D155" s="36">
        <f t="shared" si="2"/>
        <v>-0.45288753799468395</v>
      </c>
    </row>
    <row r="156" spans="1:4">
      <c r="A156" t="s">
        <v>396</v>
      </c>
      <c r="B156" s="35">
        <v>11642</v>
      </c>
      <c r="C156" s="36">
        <v>11642.355623100304</v>
      </c>
      <c r="D156" s="36">
        <f t="shared" si="2"/>
        <v>-0.35562310030400113</v>
      </c>
    </row>
    <row r="157" spans="1:4">
      <c r="A157" t="s">
        <v>224</v>
      </c>
      <c r="B157" s="35">
        <v>16908</v>
      </c>
      <c r="C157" s="36">
        <v>16908.313069908814</v>
      </c>
      <c r="D157" s="36">
        <f t="shared" si="2"/>
        <v>-0.3130699088142137</v>
      </c>
    </row>
    <row r="158" spans="1:4">
      <c r="A158" t="s">
        <v>308</v>
      </c>
      <c r="B158" s="35">
        <v>12159</v>
      </c>
      <c r="C158" s="36">
        <v>12159.072948328268</v>
      </c>
      <c r="D158" s="36">
        <f t="shared" si="2"/>
        <v>-7.2948328268466867E-2</v>
      </c>
    </row>
    <row r="159" spans="1:4">
      <c r="A159" t="s">
        <v>227</v>
      </c>
      <c r="B159" s="35">
        <v>16498</v>
      </c>
      <c r="C159" s="36">
        <v>16497.978723404256</v>
      </c>
      <c r="D159" s="36">
        <f t="shared" si="2"/>
        <v>2.1276595743984217E-2</v>
      </c>
    </row>
    <row r="160" spans="1:4">
      <c r="A160" t="s">
        <v>256</v>
      </c>
      <c r="B160" s="35">
        <v>8542</v>
      </c>
      <c r="C160" s="36">
        <v>8542.0516717325227</v>
      </c>
      <c r="D160" s="36">
        <f t="shared" si="2"/>
        <v>-5.167173252266366E-2</v>
      </c>
    </row>
    <row r="161" spans="1:4">
      <c r="A161" t="s">
        <v>1103</v>
      </c>
      <c r="B161" s="35">
        <v>10487</v>
      </c>
      <c r="C161" s="36">
        <v>10487.340425531915</v>
      </c>
      <c r="D161" s="36">
        <f t="shared" si="2"/>
        <v>-0.34042553191466141</v>
      </c>
    </row>
    <row r="162" spans="1:4">
      <c r="A162" t="s">
        <v>237</v>
      </c>
      <c r="B162" s="35">
        <v>15062</v>
      </c>
      <c r="C162" s="36">
        <v>15061.808510638299</v>
      </c>
      <c r="D162" s="36">
        <f t="shared" si="2"/>
        <v>0.19148936170131492</v>
      </c>
    </row>
    <row r="163" spans="1:4">
      <c r="A163" t="s">
        <v>1137</v>
      </c>
      <c r="B163" s="35">
        <v>17053</v>
      </c>
      <c r="C163" s="36">
        <v>17052.689969604864</v>
      </c>
      <c r="D163" s="36">
        <f t="shared" si="2"/>
        <v>0.31003039513598196</v>
      </c>
    </row>
    <row r="164" spans="1:4">
      <c r="A164" t="s">
        <v>318</v>
      </c>
      <c r="B164" s="35">
        <v>10343</v>
      </c>
      <c r="C164" s="36">
        <v>10342.963525835867</v>
      </c>
      <c r="D164" s="36">
        <f t="shared" si="2"/>
        <v>3.6474164133323939E-2</v>
      </c>
    </row>
    <row r="165" spans="1:4">
      <c r="A165" t="s">
        <v>1072</v>
      </c>
      <c r="B165" s="35">
        <v>5974</v>
      </c>
      <c r="C165" s="36">
        <v>5973.6626139817636</v>
      </c>
      <c r="D165" s="36">
        <f t="shared" si="2"/>
        <v>0.33738601823642966</v>
      </c>
    </row>
    <row r="166" spans="1:4">
      <c r="A166" t="s">
        <v>1150</v>
      </c>
      <c r="B166" s="35">
        <v>10411</v>
      </c>
      <c r="C166" s="36">
        <v>10411.352583586628</v>
      </c>
      <c r="D166" s="36">
        <f t="shared" si="2"/>
        <v>-0.35258358662758837</v>
      </c>
    </row>
    <row r="167" spans="1:4">
      <c r="A167" t="s">
        <v>346</v>
      </c>
      <c r="B167" s="35">
        <v>8086</v>
      </c>
      <c r="C167" s="36">
        <v>8086.1246200607902</v>
      </c>
      <c r="D167" s="36">
        <f t="shared" si="2"/>
        <v>-0.12462006079022103</v>
      </c>
    </row>
    <row r="168" spans="1:4">
      <c r="A168" t="s">
        <v>1153</v>
      </c>
      <c r="B168" s="35">
        <v>10503</v>
      </c>
      <c r="C168" s="36">
        <v>10502.537993920974</v>
      </c>
      <c r="D168" s="36">
        <f t="shared" si="2"/>
        <v>0.4620060790257412</v>
      </c>
    </row>
    <row r="169" spans="1:4">
      <c r="A169" t="s">
        <v>213</v>
      </c>
      <c r="B169" s="35">
        <v>9971</v>
      </c>
      <c r="C169" s="36">
        <v>9970.623100303952</v>
      </c>
      <c r="D169" s="36">
        <f t="shared" si="2"/>
        <v>0.37689969604798534</v>
      </c>
    </row>
    <row r="170" spans="1:4">
      <c r="A170" t="s">
        <v>322</v>
      </c>
      <c r="B170" s="35">
        <v>5556</v>
      </c>
      <c r="C170" s="36">
        <v>5555.7294832826756</v>
      </c>
      <c r="D170" s="36">
        <f t="shared" si="2"/>
        <v>0.27051671732442628</v>
      </c>
    </row>
    <row r="171" spans="1:4">
      <c r="A171" t="s">
        <v>200</v>
      </c>
      <c r="B171" s="35">
        <v>7737</v>
      </c>
      <c r="C171" s="36">
        <v>7736.5805471124622</v>
      </c>
      <c r="D171" s="36">
        <f t="shared" si="2"/>
        <v>0.41945288753777277</v>
      </c>
    </row>
    <row r="172" spans="1:4">
      <c r="A172" t="s">
        <v>1093</v>
      </c>
      <c r="B172" s="35">
        <v>17554</v>
      </c>
      <c r="C172" s="36">
        <v>17554.209726443769</v>
      </c>
      <c r="D172" s="36">
        <f t="shared" si="2"/>
        <v>-0.20972644376888638</v>
      </c>
    </row>
    <row r="173" spans="1:4">
      <c r="A173" t="s">
        <v>311</v>
      </c>
      <c r="B173" s="35">
        <v>5252</v>
      </c>
      <c r="C173" s="36">
        <v>5251.77811550152</v>
      </c>
      <c r="D173" s="36">
        <f t="shared" si="2"/>
        <v>0.22188449847999436</v>
      </c>
    </row>
    <row r="174" spans="1:4">
      <c r="A174" t="s">
        <v>1142</v>
      </c>
      <c r="B174" s="35">
        <v>7691</v>
      </c>
      <c r="C174" s="36">
        <v>7690.9878419452889</v>
      </c>
      <c r="D174" s="36">
        <f t="shared" si="2"/>
        <v>1.215805471110798E-2</v>
      </c>
    </row>
    <row r="175" spans="1:4">
      <c r="A175" t="s">
        <v>289</v>
      </c>
      <c r="B175" s="35">
        <v>9393</v>
      </c>
      <c r="C175" s="36">
        <v>9393.1155015197583</v>
      </c>
      <c r="D175" s="36">
        <f t="shared" si="2"/>
        <v>-0.11550151975825429</v>
      </c>
    </row>
    <row r="176" spans="1:4">
      <c r="A176" t="s">
        <v>399</v>
      </c>
      <c r="B176" s="35">
        <v>6688</v>
      </c>
      <c r="C176" s="36">
        <v>6687.9483282674773</v>
      </c>
      <c r="D176" s="36">
        <f t="shared" si="2"/>
        <v>5.167173252266366E-2</v>
      </c>
    </row>
    <row r="177" spans="1:4">
      <c r="A177" t="s">
        <v>1146</v>
      </c>
      <c r="B177" s="35">
        <v>8557</v>
      </c>
      <c r="C177" s="36">
        <v>8557.2492401215804</v>
      </c>
      <c r="D177" s="36">
        <f t="shared" si="2"/>
        <v>-0.24924012158044206</v>
      </c>
    </row>
    <row r="178" spans="1:4">
      <c r="A178" t="s">
        <v>1183</v>
      </c>
      <c r="B178" s="35">
        <v>7995</v>
      </c>
      <c r="C178" s="36">
        <v>7994.9392097264436</v>
      </c>
      <c r="D178" s="36">
        <f t="shared" si="2"/>
        <v>6.0790273556449392E-2</v>
      </c>
    </row>
    <row r="179" spans="1:4">
      <c r="A179" t="s">
        <v>1190</v>
      </c>
      <c r="B179" s="35">
        <v>9522</v>
      </c>
      <c r="C179" s="36">
        <v>9522.2948328267485</v>
      </c>
      <c r="D179" s="36">
        <f t="shared" si="2"/>
        <v>-0.29483282674846123</v>
      </c>
    </row>
    <row r="180" spans="1:4">
      <c r="A180" t="s">
        <v>277</v>
      </c>
      <c r="B180" s="35">
        <v>9712</v>
      </c>
      <c r="C180" s="36">
        <v>9712.2644376899698</v>
      </c>
      <c r="D180" s="36">
        <f t="shared" si="2"/>
        <v>-0.26443768996978179</v>
      </c>
    </row>
    <row r="181" spans="1:4">
      <c r="A181" t="s">
        <v>1130</v>
      </c>
      <c r="B181" s="35">
        <v>15822</v>
      </c>
      <c r="C181" s="36">
        <v>15821.686930091186</v>
      </c>
      <c r="D181" s="36">
        <f t="shared" si="2"/>
        <v>0.3130699088142137</v>
      </c>
    </row>
    <row r="182" spans="1:4">
      <c r="A182" t="s">
        <v>287</v>
      </c>
      <c r="B182" s="35">
        <v>8600</v>
      </c>
      <c r="C182" s="36">
        <v>8599.8024316109422</v>
      </c>
      <c r="D182" s="36">
        <f t="shared" si="2"/>
        <v>0.1975683890577784</v>
      </c>
    </row>
    <row r="183" spans="1:4">
      <c r="A183" t="s">
        <v>263</v>
      </c>
      <c r="B183" s="35">
        <v>9439</v>
      </c>
      <c r="C183" s="36">
        <v>9438.7082066869298</v>
      </c>
      <c r="D183" s="36">
        <f t="shared" si="2"/>
        <v>0.29179331307022949</v>
      </c>
    </row>
    <row r="184" spans="1:4">
      <c r="A184" t="s">
        <v>412</v>
      </c>
      <c r="B184" s="35">
        <v>7615</v>
      </c>
      <c r="C184" s="36">
        <v>7615</v>
      </c>
      <c r="D184" s="36">
        <f t="shared" si="2"/>
        <v>0</v>
      </c>
    </row>
    <row r="185" spans="1:4">
      <c r="A185" t="s">
        <v>1201</v>
      </c>
      <c r="B185" s="35">
        <v>11141</v>
      </c>
      <c r="C185" s="36">
        <v>11140.835866261399</v>
      </c>
      <c r="D185" s="36">
        <f t="shared" si="2"/>
        <v>0.16413373860086722</v>
      </c>
    </row>
    <row r="186" spans="1:4">
      <c r="A186" t="s">
        <v>259</v>
      </c>
      <c r="B186" s="35">
        <v>7531</v>
      </c>
      <c r="C186" s="36">
        <v>7531.4133738601822</v>
      </c>
      <c r="D186" s="36">
        <f t="shared" si="2"/>
        <v>-0.41337386018221878</v>
      </c>
    </row>
    <row r="187" spans="1:4">
      <c r="A187" t="s">
        <v>1090</v>
      </c>
      <c r="B187" s="35">
        <v>9028</v>
      </c>
      <c r="C187" s="36">
        <v>9028.3738601823716</v>
      </c>
      <c r="D187" s="36">
        <f t="shared" si="2"/>
        <v>-0.37386018237157259</v>
      </c>
    </row>
    <row r="188" spans="1:4">
      <c r="A188" t="s">
        <v>1078</v>
      </c>
      <c r="B188" s="35">
        <v>6369</v>
      </c>
      <c r="C188" s="36">
        <v>6368.799392097264</v>
      </c>
      <c r="D188" s="36">
        <f t="shared" si="2"/>
        <v>0.20060790273601015</v>
      </c>
    </row>
    <row r="189" spans="1:4">
      <c r="A189" t="s">
        <v>367</v>
      </c>
      <c r="B189" s="35">
        <v>8056</v>
      </c>
      <c r="C189" s="36">
        <v>8055.7294832826747</v>
      </c>
      <c r="D189" s="36">
        <f t="shared" si="2"/>
        <v>0.27051671732533578</v>
      </c>
    </row>
    <row r="190" spans="1:4">
      <c r="A190" t="s">
        <v>1087</v>
      </c>
      <c r="B190" s="35">
        <v>8390</v>
      </c>
      <c r="C190" s="36">
        <v>8390.0759878419449</v>
      </c>
      <c r="D190" s="36">
        <f t="shared" si="2"/>
        <v>-7.5987841944879619E-2</v>
      </c>
    </row>
    <row r="191" spans="1:4">
      <c r="A191" t="s">
        <v>1186</v>
      </c>
      <c r="B191" s="35">
        <v>9469</v>
      </c>
      <c r="C191" s="36">
        <v>9469.1033434650453</v>
      </c>
      <c r="D191" s="36">
        <f t="shared" si="2"/>
        <v>-0.10334346504532732</v>
      </c>
    </row>
    <row r="192" spans="1:4">
      <c r="A192" t="s">
        <v>268</v>
      </c>
      <c r="B192" s="35">
        <v>7159</v>
      </c>
      <c r="C192" s="36">
        <v>7159.0729483282676</v>
      </c>
      <c r="D192" s="36">
        <f t="shared" si="2"/>
        <v>-7.2948328267557372E-2</v>
      </c>
    </row>
    <row r="193" spans="1:4">
      <c r="A193" t="s">
        <v>1057</v>
      </c>
      <c r="B193" s="35">
        <v>5541</v>
      </c>
      <c r="C193" s="36">
        <v>5540.5319148936178</v>
      </c>
      <c r="D193" s="36">
        <f t="shared" si="2"/>
        <v>0.46808510638220469</v>
      </c>
    </row>
    <row r="194" spans="1:4">
      <c r="A194" t="s">
        <v>415</v>
      </c>
      <c r="B194" s="35">
        <v>5427</v>
      </c>
      <c r="C194" s="36">
        <v>5426.5501519756835</v>
      </c>
      <c r="D194" s="36">
        <f t="shared" si="2"/>
        <v>0.44984802431645221</v>
      </c>
    </row>
    <row r="195" spans="1:4">
      <c r="A195" t="s">
        <v>1081</v>
      </c>
      <c r="B195" s="35">
        <v>5594</v>
      </c>
      <c r="C195" s="36">
        <v>5593.7234042553191</v>
      </c>
      <c r="D195" s="36">
        <f t="shared" ref="D195:D258" si="3">B195-C195</f>
        <v>0.27659574468088977</v>
      </c>
    </row>
    <row r="196" spans="1:4">
      <c r="A196" t="s">
        <v>406</v>
      </c>
      <c r="B196" s="35">
        <v>6764</v>
      </c>
      <c r="C196" s="36">
        <v>6763.9361702127662</v>
      </c>
      <c r="D196" s="36">
        <f t="shared" si="3"/>
        <v>6.382978723377164E-2</v>
      </c>
    </row>
    <row r="197" spans="1:4">
      <c r="A197" t="s">
        <v>331</v>
      </c>
      <c r="B197" s="35">
        <v>7630</v>
      </c>
      <c r="C197" s="36">
        <v>7630.1975683890578</v>
      </c>
      <c r="D197" s="36">
        <f t="shared" si="3"/>
        <v>-0.1975683890577784</v>
      </c>
    </row>
    <row r="198" spans="1:4">
      <c r="A198" t="s">
        <v>1095</v>
      </c>
      <c r="B198" s="35">
        <v>7714</v>
      </c>
      <c r="C198" s="36">
        <v>7713.7841945288756</v>
      </c>
      <c r="D198" s="36">
        <f t="shared" si="3"/>
        <v>0.21580547112444037</v>
      </c>
    </row>
    <row r="199" spans="1:4">
      <c r="A199" t="s">
        <v>431</v>
      </c>
      <c r="B199" s="35">
        <v>11354</v>
      </c>
      <c r="C199" s="36">
        <v>11353.601823708206</v>
      </c>
      <c r="D199" s="36">
        <f t="shared" si="3"/>
        <v>0.39817629179378855</v>
      </c>
    </row>
    <row r="200" spans="1:4">
      <c r="A200" t="s">
        <v>297</v>
      </c>
      <c r="B200" s="35">
        <v>10882</v>
      </c>
      <c r="C200" s="36">
        <v>10882.477203647417</v>
      </c>
      <c r="D200" s="36">
        <f t="shared" si="3"/>
        <v>-0.47720364741689991</v>
      </c>
    </row>
    <row r="201" spans="1:4">
      <c r="A201" t="s">
        <v>433</v>
      </c>
      <c r="B201" s="35">
        <v>9971</v>
      </c>
      <c r="C201" s="36">
        <v>9970.623100303952</v>
      </c>
      <c r="D201" s="36">
        <f t="shared" si="3"/>
        <v>0.37689969604798534</v>
      </c>
    </row>
    <row r="202" spans="1:4">
      <c r="A202" t="s">
        <v>378</v>
      </c>
      <c r="B202" s="35">
        <v>10746</v>
      </c>
      <c r="C202" s="36">
        <v>10745.699088145897</v>
      </c>
      <c r="D202" s="36">
        <f t="shared" si="3"/>
        <v>0.30091185410310572</v>
      </c>
    </row>
    <row r="203" spans="1:4">
      <c r="A203" t="s">
        <v>1100</v>
      </c>
      <c r="B203" s="35">
        <v>4849</v>
      </c>
      <c r="C203" s="36">
        <v>4849.0425531914898</v>
      </c>
      <c r="D203" s="36">
        <f t="shared" si="3"/>
        <v>-4.2553191489787423E-2</v>
      </c>
    </row>
    <row r="204" spans="1:4">
      <c r="A204" t="s">
        <v>217</v>
      </c>
      <c r="B204" s="35">
        <v>4968</v>
      </c>
      <c r="C204" s="36">
        <v>4967.5835866261405</v>
      </c>
      <c r="D204" s="36">
        <f t="shared" si="3"/>
        <v>0.41641337385954103</v>
      </c>
    </row>
    <row r="205" spans="1:4">
      <c r="A205" t="s">
        <v>1098</v>
      </c>
      <c r="B205" s="35">
        <v>4857</v>
      </c>
      <c r="C205" s="36">
        <v>4856.6413373860178</v>
      </c>
      <c r="D205" s="36">
        <f t="shared" si="3"/>
        <v>0.35866261398223287</v>
      </c>
    </row>
    <row r="206" spans="1:4">
      <c r="A206" t="s">
        <v>209</v>
      </c>
      <c r="B206" s="35">
        <v>9895</v>
      </c>
      <c r="C206" s="36">
        <v>9894.6352583586631</v>
      </c>
      <c r="D206" s="36">
        <f t="shared" si="3"/>
        <v>0.36474164133687736</v>
      </c>
    </row>
    <row r="207" spans="1:4">
      <c r="A207" t="s">
        <v>409</v>
      </c>
      <c r="B207" s="35">
        <v>7463</v>
      </c>
      <c r="C207" s="36">
        <v>7463.0243161094231</v>
      </c>
      <c r="D207" s="36">
        <f t="shared" si="3"/>
        <v>-2.4316109423125454E-2</v>
      </c>
    </row>
    <row r="208" spans="1:4">
      <c r="A208" t="s">
        <v>1192</v>
      </c>
      <c r="B208" s="35">
        <v>10290</v>
      </c>
      <c r="C208" s="36">
        <v>10289.772036474165</v>
      </c>
      <c r="D208" s="36">
        <f t="shared" si="3"/>
        <v>0.22796352583463886</v>
      </c>
    </row>
    <row r="209" spans="1:4">
      <c r="A209" t="s">
        <v>305</v>
      </c>
      <c r="B209" s="35">
        <v>5153</v>
      </c>
      <c r="C209" s="36">
        <v>5152.9939209726444</v>
      </c>
      <c r="D209" s="36">
        <f t="shared" si="3"/>
        <v>6.0790273555539898E-3</v>
      </c>
    </row>
    <row r="210" spans="1:4">
      <c r="A210" t="s">
        <v>1148</v>
      </c>
      <c r="B210" s="35">
        <v>5655</v>
      </c>
      <c r="C210" s="36">
        <v>5654.5136778115502</v>
      </c>
      <c r="D210" s="36">
        <f t="shared" si="3"/>
        <v>0.48632218844977615</v>
      </c>
    </row>
    <row r="211" spans="1:4">
      <c r="A211" t="s">
        <v>375</v>
      </c>
      <c r="B211" s="35">
        <v>8648</v>
      </c>
      <c r="C211" s="36">
        <v>8648.4346504559271</v>
      </c>
      <c r="D211" s="36">
        <f t="shared" si="3"/>
        <v>-0.43465045592711249</v>
      </c>
    </row>
    <row r="212" spans="1:4">
      <c r="A212" t="s">
        <v>1161</v>
      </c>
      <c r="B212" s="35">
        <v>8390</v>
      </c>
      <c r="C212" s="36">
        <v>8390.0759878419449</v>
      </c>
      <c r="D212" s="36">
        <f t="shared" si="3"/>
        <v>-7.5987841944879619E-2</v>
      </c>
    </row>
    <row r="213" spans="1:4">
      <c r="A213" t="s">
        <v>314</v>
      </c>
      <c r="B213" s="35">
        <v>5150</v>
      </c>
      <c r="C213" s="36">
        <v>5149.9544072948329</v>
      </c>
      <c r="D213" s="36">
        <f t="shared" si="3"/>
        <v>4.5592705167109671E-2</v>
      </c>
    </row>
    <row r="214" spans="1:4">
      <c r="A214" t="s">
        <v>421</v>
      </c>
      <c r="B214" s="35">
        <v>6338</v>
      </c>
      <c r="C214" s="36">
        <v>6338.4042553191484</v>
      </c>
      <c r="D214" s="36">
        <f t="shared" si="3"/>
        <v>-0.40425531914843305</v>
      </c>
    </row>
    <row r="215" spans="1:4">
      <c r="A215" t="s">
        <v>442</v>
      </c>
      <c r="B215" s="35">
        <v>8648</v>
      </c>
      <c r="C215" s="36">
        <v>8648.4346504559271</v>
      </c>
      <c r="D215" s="36">
        <f t="shared" si="3"/>
        <v>-0.43465045592711249</v>
      </c>
    </row>
    <row r="216" spans="1:4">
      <c r="A216" t="s">
        <v>1144</v>
      </c>
      <c r="B216" s="35">
        <v>7569</v>
      </c>
      <c r="C216" s="36">
        <v>7569.4072948328267</v>
      </c>
      <c r="D216" s="36">
        <f t="shared" si="3"/>
        <v>-0.40729483282666479</v>
      </c>
    </row>
    <row r="217" spans="1:4">
      <c r="A217" t="s">
        <v>354</v>
      </c>
      <c r="B217" s="35">
        <v>7645</v>
      </c>
      <c r="C217" s="36">
        <v>7645.3951367781156</v>
      </c>
      <c r="D217" s="36">
        <f t="shared" si="3"/>
        <v>-0.39513677811555681</v>
      </c>
    </row>
    <row r="218" spans="1:4">
      <c r="A218" t="s">
        <v>1163</v>
      </c>
      <c r="B218" s="35">
        <v>8922</v>
      </c>
      <c r="C218" s="36">
        <v>8921.9908814589671</v>
      </c>
      <c r="D218" s="36">
        <f t="shared" si="3"/>
        <v>9.1185410328762373E-3</v>
      </c>
    </row>
    <row r="219" spans="1:4">
      <c r="A219" t="s">
        <v>1180</v>
      </c>
      <c r="B219" s="35">
        <v>4841</v>
      </c>
      <c r="C219" s="36">
        <v>4841.44376899696</v>
      </c>
      <c r="D219" s="36">
        <f t="shared" si="3"/>
        <v>-0.44376899695998873</v>
      </c>
    </row>
    <row r="220" spans="1:4">
      <c r="A220" t="s">
        <v>283</v>
      </c>
      <c r="B220" s="35">
        <v>4522</v>
      </c>
      <c r="C220" s="36">
        <v>4522.2948328267476</v>
      </c>
      <c r="D220" s="36">
        <f t="shared" si="3"/>
        <v>-0.29483282674755174</v>
      </c>
    </row>
    <row r="221" spans="1:4">
      <c r="A221" t="s">
        <v>1197</v>
      </c>
      <c r="B221" s="35">
        <v>9819</v>
      </c>
      <c r="C221" s="36">
        <v>9818.6474164133742</v>
      </c>
      <c r="D221" s="36">
        <f t="shared" si="3"/>
        <v>0.35258358662576939</v>
      </c>
    </row>
    <row r="222" spans="1:4">
      <c r="A222" t="s">
        <v>1075</v>
      </c>
      <c r="B222" s="35">
        <v>7075</v>
      </c>
      <c r="C222" s="36">
        <v>7075.4863221884498</v>
      </c>
      <c r="D222" s="36">
        <f t="shared" si="3"/>
        <v>-0.48632218844977615</v>
      </c>
    </row>
    <row r="223" spans="1:4">
      <c r="A223" t="s">
        <v>1125</v>
      </c>
      <c r="B223" s="35">
        <v>5913</v>
      </c>
      <c r="C223" s="36">
        <v>5912.8723404255325</v>
      </c>
      <c r="D223" s="36">
        <f t="shared" si="3"/>
        <v>0.12765957446754328</v>
      </c>
    </row>
    <row r="224" spans="1:4">
      <c r="A224" t="s">
        <v>1199</v>
      </c>
      <c r="B224" s="35">
        <v>9378</v>
      </c>
      <c r="C224" s="36">
        <v>9377.9179331306987</v>
      </c>
      <c r="D224" s="36">
        <f t="shared" si="3"/>
        <v>8.2066869301343104E-2</v>
      </c>
    </row>
    <row r="225" spans="1:4">
      <c r="A225" t="s">
        <v>1166</v>
      </c>
      <c r="B225" s="35">
        <v>7106</v>
      </c>
      <c r="C225" s="36">
        <v>7105.8814589665653</v>
      </c>
      <c r="D225" s="36">
        <f t="shared" si="3"/>
        <v>0.11854103343466704</v>
      </c>
    </row>
    <row r="226" spans="1:4">
      <c r="A226" t="s">
        <v>271</v>
      </c>
      <c r="B226" s="35">
        <v>6016</v>
      </c>
      <c r="C226" s="36">
        <v>6016.2158054711253</v>
      </c>
      <c r="D226" s="36">
        <f t="shared" si="3"/>
        <v>-0.21580547112534987</v>
      </c>
    </row>
    <row r="227" spans="1:4">
      <c r="A227" t="s">
        <v>435</v>
      </c>
      <c r="B227" s="35">
        <v>9256</v>
      </c>
      <c r="C227" s="36">
        <v>9256.3373860182364</v>
      </c>
      <c r="D227" s="36">
        <f t="shared" si="3"/>
        <v>-0.33738601823642966</v>
      </c>
    </row>
    <row r="228" spans="1:4">
      <c r="A228" t="s">
        <v>230</v>
      </c>
      <c r="B228" s="35">
        <v>10469</v>
      </c>
      <c r="C228" s="36">
        <v>10469.103343465045</v>
      </c>
      <c r="D228" s="36">
        <f t="shared" si="3"/>
        <v>-0.10334346504532732</v>
      </c>
    </row>
    <row r="229" spans="1:4">
      <c r="A229" t="s">
        <v>302</v>
      </c>
      <c r="B229" s="35">
        <v>20533</v>
      </c>
      <c r="C229" s="36">
        <v>20532.93313069909</v>
      </c>
      <c r="D229" s="36">
        <f t="shared" si="3"/>
        <v>6.6869300910184393E-2</v>
      </c>
    </row>
    <row r="230" spans="1:4">
      <c r="A230" t="s">
        <v>1188</v>
      </c>
      <c r="B230" s="35">
        <v>8010</v>
      </c>
      <c r="C230" s="36">
        <v>8010.1367781155013</v>
      </c>
      <c r="D230" s="36">
        <f t="shared" si="3"/>
        <v>-0.13677811550132901</v>
      </c>
    </row>
    <row r="231" spans="1:4">
      <c r="A231" t="s">
        <v>1159</v>
      </c>
      <c r="B231" s="35">
        <v>7828</v>
      </c>
      <c r="C231" s="36">
        <v>7827.7659574468089</v>
      </c>
      <c r="D231" s="36">
        <f t="shared" si="3"/>
        <v>0.23404255319110234</v>
      </c>
    </row>
    <row r="232" spans="1:4">
      <c r="A232" t="s">
        <v>249</v>
      </c>
      <c r="B232" s="35">
        <v>11536</v>
      </c>
      <c r="C232" s="36">
        <v>11535.9726443769</v>
      </c>
      <c r="D232" s="36">
        <f t="shared" si="3"/>
        <v>2.7355623100447701E-2</v>
      </c>
    </row>
    <row r="233" spans="1:4">
      <c r="A233" t="s">
        <v>338</v>
      </c>
      <c r="B233" s="35">
        <v>5905</v>
      </c>
      <c r="C233" s="36">
        <v>5905.2735562310027</v>
      </c>
      <c r="D233" s="36">
        <f t="shared" si="3"/>
        <v>-0.27355623100265802</v>
      </c>
    </row>
    <row r="234" spans="1:4">
      <c r="A234" t="s">
        <v>1084</v>
      </c>
      <c r="B234" s="35">
        <v>7668</v>
      </c>
      <c r="C234" s="36">
        <v>7668.1914893617022</v>
      </c>
      <c r="D234" s="36">
        <f t="shared" si="3"/>
        <v>-0.19148936170222441</v>
      </c>
    </row>
    <row r="235" spans="1:4">
      <c r="A235" t="s">
        <v>1060</v>
      </c>
      <c r="B235" s="35">
        <v>5882</v>
      </c>
      <c r="C235" s="36">
        <v>5882.4772036474169</v>
      </c>
      <c r="D235" s="36">
        <f t="shared" si="3"/>
        <v>-0.47720364741689991</v>
      </c>
    </row>
    <row r="236" spans="1:4">
      <c r="A236" t="s">
        <v>1177</v>
      </c>
      <c r="B236" s="35">
        <v>6825</v>
      </c>
      <c r="C236" s="36">
        <v>6824.7264437689973</v>
      </c>
      <c r="D236" s="36">
        <f t="shared" si="3"/>
        <v>0.27355623100265802</v>
      </c>
    </row>
    <row r="237" spans="1:4">
      <c r="A237" t="s">
        <v>1156</v>
      </c>
      <c r="B237" s="35">
        <v>8458</v>
      </c>
      <c r="C237" s="36">
        <v>8458.4650455927058</v>
      </c>
      <c r="D237" s="36">
        <f t="shared" si="3"/>
        <v>-0.46504559270579193</v>
      </c>
    </row>
    <row r="238" spans="1:4">
      <c r="A238" t="s">
        <v>197</v>
      </c>
      <c r="B238" s="35">
        <v>8603</v>
      </c>
      <c r="C238" s="36">
        <v>8602.8419452887538</v>
      </c>
      <c r="D238" s="36">
        <f t="shared" si="3"/>
        <v>0.15805471124622272</v>
      </c>
    </row>
    <row r="239" spans="1:4">
      <c r="A239" t="s">
        <v>203</v>
      </c>
      <c r="B239" s="35">
        <v>8238</v>
      </c>
      <c r="C239" s="36">
        <v>8238.1003039513671</v>
      </c>
      <c r="D239" s="36">
        <f t="shared" si="3"/>
        <v>-0.10030395136709558</v>
      </c>
    </row>
    <row r="240" spans="1:4">
      <c r="A240" t="s">
        <v>1117</v>
      </c>
      <c r="B240" s="35">
        <v>11946</v>
      </c>
      <c r="C240" s="36">
        <v>11946.30699088146</v>
      </c>
      <c r="D240" s="36">
        <f t="shared" si="3"/>
        <v>-0.30699088145956921</v>
      </c>
    </row>
    <row r="241" spans="1:4">
      <c r="A241" t="s">
        <v>1123</v>
      </c>
      <c r="B241" s="35">
        <v>8998</v>
      </c>
      <c r="C241" s="36">
        <v>8997.978723404256</v>
      </c>
      <c r="D241" s="36">
        <f t="shared" si="3"/>
        <v>2.1276595743984217E-2</v>
      </c>
    </row>
    <row r="242" spans="1:4">
      <c r="A242" t="s">
        <v>1139</v>
      </c>
      <c r="B242" s="35">
        <v>12995</v>
      </c>
      <c r="C242" s="36">
        <v>12994.939209726444</v>
      </c>
      <c r="D242" s="36">
        <f t="shared" si="3"/>
        <v>6.0790273555539898E-2</v>
      </c>
    </row>
    <row r="243" spans="1:4">
      <c r="A243" t="s">
        <v>1135</v>
      </c>
      <c r="B243" s="35">
        <v>14834</v>
      </c>
      <c r="C243" s="36">
        <v>14833.844984802432</v>
      </c>
      <c r="D243" s="36">
        <f t="shared" si="3"/>
        <v>0.15501519756799098</v>
      </c>
    </row>
    <row r="244" spans="1:4">
      <c r="A244" t="s">
        <v>1120</v>
      </c>
      <c r="B244" s="35">
        <v>11772</v>
      </c>
      <c r="C244" s="36">
        <v>11771.534954407296</v>
      </c>
      <c r="D244" s="36">
        <f t="shared" si="3"/>
        <v>0.46504559270397294</v>
      </c>
    </row>
    <row r="245" spans="1:4">
      <c r="A245" t="s">
        <v>1114</v>
      </c>
      <c r="B245" s="35">
        <v>12354</v>
      </c>
      <c r="C245" s="36">
        <v>12353.601823708206</v>
      </c>
      <c r="D245" s="36">
        <f t="shared" si="3"/>
        <v>0.39817629179378855</v>
      </c>
    </row>
    <row r="246" spans="1:4">
      <c r="A246" t="s">
        <v>1168</v>
      </c>
      <c r="B246" s="35">
        <v>6756</v>
      </c>
      <c r="C246" s="36">
        <v>6756.3373860182373</v>
      </c>
      <c r="D246" s="36">
        <f t="shared" si="3"/>
        <v>-0.33738601823733916</v>
      </c>
    </row>
    <row r="247" spans="1:4">
      <c r="A247" t="s">
        <v>1069</v>
      </c>
      <c r="B247" s="35">
        <v>18481</v>
      </c>
      <c r="C247" s="36">
        <v>18481.261398176292</v>
      </c>
      <c r="D247" s="36">
        <f t="shared" si="3"/>
        <v>-0.26139817629155004</v>
      </c>
    </row>
    <row r="248" spans="1:4">
      <c r="A248" t="s">
        <v>1133</v>
      </c>
      <c r="B248" s="35">
        <v>13481</v>
      </c>
      <c r="C248" s="36">
        <v>13481.261398176292</v>
      </c>
      <c r="D248" s="36">
        <f t="shared" si="3"/>
        <v>-0.26139817629155004</v>
      </c>
    </row>
    <row r="249" spans="1:4">
      <c r="A249" t="s">
        <v>1063</v>
      </c>
      <c r="B249" s="35">
        <v>6034</v>
      </c>
      <c r="C249" s="36">
        <v>6034.4528875379947</v>
      </c>
      <c r="D249" s="36">
        <f t="shared" si="3"/>
        <v>-0.45288753799468395</v>
      </c>
    </row>
    <row r="250" spans="1:4">
      <c r="A250" t="s">
        <v>1171</v>
      </c>
      <c r="B250" s="35">
        <v>6901</v>
      </c>
      <c r="C250" s="36">
        <v>6900.7142857142862</v>
      </c>
      <c r="D250" s="36">
        <f t="shared" si="3"/>
        <v>0.285714285713766</v>
      </c>
    </row>
    <row r="251" spans="1:4">
      <c r="A251" t="s">
        <v>1066</v>
      </c>
      <c r="B251" s="35">
        <v>22782</v>
      </c>
      <c r="C251" s="36">
        <v>22782.173252279637</v>
      </c>
      <c r="D251" s="36">
        <f t="shared" si="3"/>
        <v>-0.17325227963738143</v>
      </c>
    </row>
    <row r="252" spans="1:4">
      <c r="A252" t="s">
        <v>1110</v>
      </c>
      <c r="B252" s="35">
        <v>8238</v>
      </c>
      <c r="C252" s="36">
        <v>8238.1003039513671</v>
      </c>
      <c r="D252" s="36">
        <f t="shared" si="3"/>
        <v>-0.10030395136709558</v>
      </c>
    </row>
    <row r="253" spans="1:4">
      <c r="A253" t="s">
        <v>1107</v>
      </c>
      <c r="B253" s="35">
        <v>8785</v>
      </c>
      <c r="C253" s="36">
        <v>8785.2127659574471</v>
      </c>
      <c r="D253" s="36">
        <f t="shared" si="3"/>
        <v>-0.21276595744711813</v>
      </c>
    </row>
    <row r="254" spans="1:4">
      <c r="A254" t="s">
        <v>1174</v>
      </c>
      <c r="B254" s="35">
        <v>6110</v>
      </c>
      <c r="C254" s="36">
        <v>6110.4407294832827</v>
      </c>
      <c r="D254" s="36">
        <f t="shared" si="3"/>
        <v>-0.44072948328266648</v>
      </c>
    </row>
    <row r="255" spans="1:4">
      <c r="A255" t="s">
        <v>1054</v>
      </c>
      <c r="B255" s="35">
        <v>9484</v>
      </c>
      <c r="C255" s="36">
        <v>9484.3009118541049</v>
      </c>
      <c r="D255" s="36">
        <f t="shared" si="3"/>
        <v>-0.30091185410492471</v>
      </c>
    </row>
    <row r="256" spans="1:4">
      <c r="A256" t="s">
        <v>535</v>
      </c>
      <c r="B256" s="35">
        <v>23420</v>
      </c>
      <c r="C256" s="36">
        <v>23420.47112462006</v>
      </c>
      <c r="D256" s="36">
        <f t="shared" si="3"/>
        <v>-0.47112462006043643</v>
      </c>
    </row>
    <row r="257" spans="1:4">
      <c r="A257" t="s">
        <v>523</v>
      </c>
      <c r="B257" s="35">
        <v>24499</v>
      </c>
      <c r="C257" s="36">
        <v>24499.498480243161</v>
      </c>
      <c r="D257" s="36">
        <f t="shared" si="3"/>
        <v>-0.49848024316088413</v>
      </c>
    </row>
    <row r="258" spans="1:4">
      <c r="A258" t="s">
        <v>517</v>
      </c>
      <c r="B258" s="35">
        <v>28033</v>
      </c>
      <c r="C258" s="36">
        <v>28032.93313069909</v>
      </c>
      <c r="D258" s="36">
        <f t="shared" si="3"/>
        <v>6.6869300910184393E-2</v>
      </c>
    </row>
    <row r="259" spans="1:4">
      <c r="A259" t="s">
        <v>513</v>
      </c>
      <c r="B259" s="35">
        <v>27349</v>
      </c>
      <c r="C259" s="36">
        <v>27349.042553191492</v>
      </c>
      <c r="D259" s="36">
        <f t="shared" ref="D259:D322" si="4">B259-C259</f>
        <v>-4.2553191491606412E-2</v>
      </c>
    </row>
    <row r="260" spans="1:4">
      <c r="A260" t="s">
        <v>661</v>
      </c>
      <c r="B260" s="35">
        <v>12965</v>
      </c>
      <c r="C260" s="36">
        <v>12964.544072948329</v>
      </c>
      <c r="D260" s="36">
        <f t="shared" si="4"/>
        <v>0.45592705167109671</v>
      </c>
    </row>
    <row r="261" spans="1:4">
      <c r="A261" t="s">
        <v>691</v>
      </c>
      <c r="B261" s="35">
        <v>8010</v>
      </c>
      <c r="C261" s="36">
        <v>8010.1367781155013</v>
      </c>
      <c r="D261" s="36">
        <f t="shared" si="4"/>
        <v>-0.13677811550132901</v>
      </c>
    </row>
    <row r="262" spans="1:4">
      <c r="A262" t="s">
        <v>503</v>
      </c>
      <c r="B262" s="35">
        <v>15495</v>
      </c>
      <c r="C262" s="36">
        <v>15494.939209726444</v>
      </c>
      <c r="D262" s="36">
        <f t="shared" si="4"/>
        <v>6.0790273555539898E-2</v>
      </c>
    </row>
    <row r="263" spans="1:4">
      <c r="A263" t="s">
        <v>631</v>
      </c>
      <c r="B263" s="35">
        <v>21566</v>
      </c>
      <c r="C263" s="36">
        <v>21566.367781155015</v>
      </c>
      <c r="D263" s="36">
        <f t="shared" si="4"/>
        <v>-0.36778115501510911</v>
      </c>
    </row>
    <row r="264" spans="1:4">
      <c r="A264" t="s">
        <v>726</v>
      </c>
      <c r="B264" s="35">
        <v>11734</v>
      </c>
      <c r="C264" s="36">
        <v>11733.541033434651</v>
      </c>
      <c r="D264" s="36">
        <f t="shared" si="4"/>
        <v>0.45896656534932845</v>
      </c>
    </row>
    <row r="265" spans="1:4">
      <c r="A265" t="s">
        <v>664</v>
      </c>
      <c r="B265" s="35">
        <v>13117</v>
      </c>
      <c r="C265" s="36">
        <v>13116.519756838907</v>
      </c>
      <c r="D265" s="36">
        <f t="shared" si="4"/>
        <v>0.48024316109331266</v>
      </c>
    </row>
    <row r="266" spans="1:4">
      <c r="A266" t="s">
        <v>1473</v>
      </c>
      <c r="B266" s="35">
        <v>10563</v>
      </c>
      <c r="C266" s="36">
        <v>10563.328267477204</v>
      </c>
      <c r="D266" s="36">
        <f t="shared" si="4"/>
        <v>-0.32826747720355343</v>
      </c>
    </row>
    <row r="267" spans="1:4">
      <c r="A267" t="s">
        <v>667</v>
      </c>
      <c r="B267" s="35">
        <v>11658</v>
      </c>
      <c r="C267" s="36">
        <v>11657.553191489362</v>
      </c>
      <c r="D267" s="36">
        <f t="shared" si="4"/>
        <v>0.44680851063822047</v>
      </c>
    </row>
    <row r="268" spans="1:4">
      <c r="A268" t="s">
        <v>1359</v>
      </c>
      <c r="B268" s="35">
        <v>12645</v>
      </c>
      <c r="C268" s="36">
        <v>12645.395136778116</v>
      </c>
      <c r="D268" s="36">
        <f t="shared" si="4"/>
        <v>-0.39513677811555681</v>
      </c>
    </row>
    <row r="269" spans="1:4">
      <c r="A269" t="s">
        <v>526</v>
      </c>
      <c r="B269" s="35">
        <v>16992</v>
      </c>
      <c r="C269" s="36">
        <v>16991.899696048633</v>
      </c>
      <c r="D269" s="36">
        <f t="shared" si="4"/>
        <v>0.10030395136709558</v>
      </c>
    </row>
    <row r="270" spans="1:4">
      <c r="A270" t="s">
        <v>520</v>
      </c>
      <c r="B270" s="35">
        <v>19211</v>
      </c>
      <c r="C270" s="36">
        <v>19210.744680851065</v>
      </c>
      <c r="D270" s="36">
        <f t="shared" si="4"/>
        <v>0.25531914893508656</v>
      </c>
    </row>
    <row r="271" spans="1:4">
      <c r="A271" t="s">
        <v>634</v>
      </c>
      <c r="B271" s="35">
        <v>21475</v>
      </c>
      <c r="C271" s="36">
        <v>21475.182370820668</v>
      </c>
      <c r="D271" s="36">
        <f t="shared" si="4"/>
        <v>-0.18237082066843868</v>
      </c>
    </row>
    <row r="272" spans="1:4">
      <c r="A272" t="s">
        <v>799</v>
      </c>
      <c r="B272" s="35">
        <v>13010</v>
      </c>
      <c r="C272" s="36">
        <v>13010.136778115502</v>
      </c>
      <c r="D272" s="36">
        <f t="shared" si="4"/>
        <v>-0.13677811550223851</v>
      </c>
    </row>
    <row r="273" spans="1:4">
      <c r="A273" t="s">
        <v>479</v>
      </c>
      <c r="B273" s="35">
        <v>7919</v>
      </c>
      <c r="C273" s="36">
        <v>7918.9513677811556</v>
      </c>
      <c r="D273" s="36">
        <f t="shared" si="4"/>
        <v>4.8632218844431918E-2</v>
      </c>
    </row>
    <row r="274" spans="1:4">
      <c r="A274" t="s">
        <v>1277</v>
      </c>
      <c r="B274" s="35">
        <v>40229</v>
      </c>
      <c r="C274" s="36">
        <v>40228.981762917938</v>
      </c>
      <c r="D274" s="36">
        <f t="shared" si="4"/>
        <v>1.8237082062114496E-2</v>
      </c>
    </row>
    <row r="275" spans="1:4">
      <c r="A275" t="s">
        <v>619</v>
      </c>
      <c r="B275" s="35">
        <v>22296</v>
      </c>
      <c r="C275" s="36">
        <v>22295.851063829788</v>
      </c>
      <c r="D275" s="36">
        <f t="shared" si="4"/>
        <v>0.1489361702115275</v>
      </c>
    </row>
    <row r="276" spans="1:4">
      <c r="A276" t="s">
        <v>642</v>
      </c>
      <c r="B276" s="35">
        <v>19165</v>
      </c>
      <c r="C276" s="36">
        <v>19165.15197568389</v>
      </c>
      <c r="D276" s="36">
        <f t="shared" si="4"/>
        <v>-0.15197568388975924</v>
      </c>
    </row>
    <row r="277" spans="1:4">
      <c r="A277" t="s">
        <v>639</v>
      </c>
      <c r="B277" s="35">
        <v>48512</v>
      </c>
      <c r="C277" s="36">
        <v>48511.656534954411</v>
      </c>
      <c r="D277" s="36">
        <f t="shared" si="4"/>
        <v>0.34346504558925517</v>
      </c>
    </row>
    <row r="278" spans="1:4">
      <c r="A278" t="s">
        <v>1301</v>
      </c>
      <c r="B278" s="35">
        <v>9986</v>
      </c>
      <c r="C278" s="36">
        <v>9985.8206686930098</v>
      </c>
      <c r="D278" s="36">
        <f t="shared" si="4"/>
        <v>0.17933130699020694</v>
      </c>
    </row>
    <row r="279" spans="1:4">
      <c r="A279" t="s">
        <v>673</v>
      </c>
      <c r="B279" s="35">
        <v>16901</v>
      </c>
      <c r="C279" s="36">
        <v>16900.714285714286</v>
      </c>
      <c r="D279" s="36">
        <f t="shared" si="4"/>
        <v>0.285714285713766</v>
      </c>
    </row>
    <row r="280" spans="1:4">
      <c r="A280" t="s">
        <v>1322</v>
      </c>
      <c r="B280" s="35">
        <v>12569</v>
      </c>
      <c r="C280" s="36">
        <v>12569.407294832827</v>
      </c>
      <c r="D280" s="36">
        <f t="shared" si="4"/>
        <v>-0.40729483282666479</v>
      </c>
    </row>
    <row r="281" spans="1:4">
      <c r="A281" t="s">
        <v>686</v>
      </c>
      <c r="B281" s="35">
        <v>11202</v>
      </c>
      <c r="C281" s="36">
        <v>11201.62613981763</v>
      </c>
      <c r="D281" s="36">
        <f t="shared" si="4"/>
        <v>0.3738601823697536</v>
      </c>
    </row>
    <row r="282" spans="1:4">
      <c r="A282" t="s">
        <v>1371</v>
      </c>
      <c r="B282" s="35">
        <v>8420</v>
      </c>
      <c r="C282" s="36">
        <v>8420.4711246200604</v>
      </c>
      <c r="D282" s="36">
        <f t="shared" si="4"/>
        <v>-0.47112462006043643</v>
      </c>
    </row>
    <row r="283" spans="1:4">
      <c r="A283" t="s">
        <v>1403</v>
      </c>
      <c r="B283" s="35">
        <v>15077</v>
      </c>
      <c r="C283" s="36">
        <v>15077.006079027356</v>
      </c>
      <c r="D283" s="36">
        <f t="shared" si="4"/>
        <v>-6.0790273564634845E-3</v>
      </c>
    </row>
    <row r="284" spans="1:4">
      <c r="A284" t="s">
        <v>1368</v>
      </c>
      <c r="B284" s="35">
        <v>8398</v>
      </c>
      <c r="C284" s="36">
        <v>8397.6747720364747</v>
      </c>
      <c r="D284" s="36">
        <f t="shared" si="4"/>
        <v>0.32522796352532168</v>
      </c>
    </row>
    <row r="285" spans="1:4">
      <c r="A285" t="s">
        <v>744</v>
      </c>
      <c r="B285" s="35">
        <v>8048</v>
      </c>
      <c r="C285" s="36">
        <v>8048.1306990881458</v>
      </c>
      <c r="D285" s="36">
        <f t="shared" si="4"/>
        <v>-0.13069908814577502</v>
      </c>
    </row>
    <row r="286" spans="1:4">
      <c r="A286" t="s">
        <v>701</v>
      </c>
      <c r="B286" s="35">
        <v>10062</v>
      </c>
      <c r="C286" s="36">
        <v>10061.808510638297</v>
      </c>
      <c r="D286" s="36">
        <f t="shared" si="4"/>
        <v>0.19148936170313391</v>
      </c>
    </row>
    <row r="287" spans="1:4">
      <c r="A287" t="s">
        <v>636</v>
      </c>
      <c r="B287" s="35">
        <v>16673</v>
      </c>
      <c r="C287" s="36">
        <v>16672.750759878421</v>
      </c>
      <c r="D287" s="36">
        <f t="shared" si="4"/>
        <v>0.24924012157862308</v>
      </c>
    </row>
    <row r="288" spans="1:4">
      <c r="A288" t="s">
        <v>689</v>
      </c>
      <c r="B288" s="35">
        <v>11430</v>
      </c>
      <c r="C288" s="36">
        <v>11429.589665653495</v>
      </c>
      <c r="D288" s="36">
        <f t="shared" si="4"/>
        <v>0.41033434650489653</v>
      </c>
    </row>
    <row r="289" spans="1:4">
      <c r="A289" t="s">
        <v>698</v>
      </c>
      <c r="B289" s="35">
        <v>10214</v>
      </c>
      <c r="C289" s="36">
        <v>10213.784194528875</v>
      </c>
      <c r="D289" s="36">
        <f t="shared" si="4"/>
        <v>0.21580547112534987</v>
      </c>
    </row>
    <row r="290" spans="1:4">
      <c r="A290" t="s">
        <v>783</v>
      </c>
      <c r="B290" s="35">
        <v>12904</v>
      </c>
      <c r="C290" s="36">
        <v>12903.753799392098</v>
      </c>
      <c r="D290" s="36">
        <f t="shared" si="4"/>
        <v>0.24620060790221032</v>
      </c>
    </row>
    <row r="291" spans="1:4">
      <c r="A291" t="s">
        <v>704</v>
      </c>
      <c r="B291" s="35">
        <v>9226</v>
      </c>
      <c r="C291" s="36">
        <v>9225.9422492401209</v>
      </c>
      <c r="D291" s="36">
        <f t="shared" si="4"/>
        <v>5.7750759879127145E-2</v>
      </c>
    </row>
    <row r="292" spans="1:4">
      <c r="A292" t="s">
        <v>809</v>
      </c>
      <c r="B292" s="35">
        <v>12129</v>
      </c>
      <c r="C292" s="36">
        <v>12128.677811550153</v>
      </c>
      <c r="D292" s="36">
        <f t="shared" si="4"/>
        <v>0.32218844984708994</v>
      </c>
    </row>
    <row r="293" spans="1:4">
      <c r="A293" t="s">
        <v>723</v>
      </c>
      <c r="B293" s="35">
        <v>9393</v>
      </c>
      <c r="C293" s="36">
        <v>9393.1155015197583</v>
      </c>
      <c r="D293" s="36">
        <f t="shared" si="4"/>
        <v>-0.11550151975825429</v>
      </c>
    </row>
    <row r="294" spans="1:4">
      <c r="A294" t="s">
        <v>738</v>
      </c>
      <c r="B294" s="35">
        <v>12569</v>
      </c>
      <c r="C294" s="36">
        <v>12569.407294832827</v>
      </c>
      <c r="D294" s="36">
        <f t="shared" si="4"/>
        <v>-0.40729483282666479</v>
      </c>
    </row>
    <row r="295" spans="1:4">
      <c r="A295" t="s">
        <v>562</v>
      </c>
      <c r="B295" s="35">
        <v>17326</v>
      </c>
      <c r="C295" s="36">
        <v>17326.246200607904</v>
      </c>
      <c r="D295" s="36">
        <f t="shared" si="4"/>
        <v>-0.24620060790402931</v>
      </c>
    </row>
    <row r="296" spans="1:4">
      <c r="A296" t="s">
        <v>649</v>
      </c>
      <c r="B296" s="35">
        <v>13177</v>
      </c>
      <c r="C296" s="36">
        <v>13177.310030395138</v>
      </c>
      <c r="D296" s="36">
        <f t="shared" si="4"/>
        <v>-0.31003039513780095</v>
      </c>
    </row>
    <row r="297" spans="1:4">
      <c r="A297" t="s">
        <v>763</v>
      </c>
      <c r="B297" s="35">
        <v>10761</v>
      </c>
      <c r="C297" s="36">
        <v>10760.896656534955</v>
      </c>
      <c r="D297" s="36">
        <f t="shared" si="4"/>
        <v>0.10334346504532732</v>
      </c>
    </row>
    <row r="298" spans="1:4">
      <c r="A298" t="s">
        <v>465</v>
      </c>
      <c r="B298" s="35">
        <v>10487</v>
      </c>
      <c r="C298" s="36">
        <v>10487.340425531915</v>
      </c>
      <c r="D298" s="36">
        <f t="shared" si="4"/>
        <v>-0.34042553191466141</v>
      </c>
    </row>
    <row r="299" spans="1:4">
      <c r="A299" t="s">
        <v>1374</v>
      </c>
      <c r="B299" s="35">
        <v>12341</v>
      </c>
      <c r="C299" s="36">
        <v>12341.443768996962</v>
      </c>
      <c r="D299" s="36">
        <f t="shared" si="4"/>
        <v>-0.44376899696180772</v>
      </c>
    </row>
    <row r="300" spans="1:4">
      <c r="A300" t="s">
        <v>694</v>
      </c>
      <c r="B300" s="35">
        <v>6946</v>
      </c>
      <c r="C300" s="36">
        <v>6946.3069908814596</v>
      </c>
      <c r="D300" s="36">
        <f t="shared" si="4"/>
        <v>-0.30699088145956921</v>
      </c>
    </row>
    <row r="301" spans="1:4">
      <c r="A301" t="s">
        <v>1337</v>
      </c>
      <c r="B301" s="35">
        <v>9697</v>
      </c>
      <c r="C301" s="36">
        <v>9697.066869300912</v>
      </c>
      <c r="D301" s="36">
        <f t="shared" si="4"/>
        <v>-6.6869300912003382E-2</v>
      </c>
    </row>
    <row r="302" spans="1:4">
      <c r="A302" t="s">
        <v>533</v>
      </c>
      <c r="B302" s="35">
        <v>21262</v>
      </c>
      <c r="C302" s="36">
        <v>21262.41641337386</v>
      </c>
      <c r="D302" s="36">
        <f t="shared" si="4"/>
        <v>-0.41641337385954103</v>
      </c>
    </row>
    <row r="303" spans="1:4">
      <c r="A303" t="s">
        <v>729</v>
      </c>
      <c r="B303" s="35">
        <v>8542</v>
      </c>
      <c r="C303" s="36">
        <v>8542.0516717325227</v>
      </c>
      <c r="D303" s="36">
        <f t="shared" si="4"/>
        <v>-5.167173252266366E-2</v>
      </c>
    </row>
    <row r="304" spans="1:4">
      <c r="A304" t="s">
        <v>707</v>
      </c>
      <c r="B304" s="35">
        <v>7721</v>
      </c>
      <c r="C304" s="36">
        <v>7721.3829787234044</v>
      </c>
      <c r="D304" s="36">
        <f t="shared" si="4"/>
        <v>-0.38297872340444883</v>
      </c>
    </row>
    <row r="305" spans="1:4">
      <c r="A305" t="s">
        <v>772</v>
      </c>
      <c r="B305" s="35">
        <v>21354</v>
      </c>
      <c r="C305" s="36">
        <v>21353.601823708206</v>
      </c>
      <c r="D305" s="36">
        <f t="shared" si="4"/>
        <v>0.39817629179378855</v>
      </c>
    </row>
    <row r="306" spans="1:4">
      <c r="A306" t="s">
        <v>1460</v>
      </c>
      <c r="B306" s="35">
        <v>11680</v>
      </c>
      <c r="C306" s="36">
        <v>11680.349544072949</v>
      </c>
      <c r="D306" s="36">
        <f t="shared" si="4"/>
        <v>-0.34954407294935663</v>
      </c>
    </row>
    <row r="307" spans="1:4">
      <c r="A307" t="s">
        <v>571</v>
      </c>
      <c r="B307" s="35">
        <v>7949</v>
      </c>
      <c r="C307" s="36">
        <v>7949.3465045592711</v>
      </c>
      <c r="D307" s="36">
        <f t="shared" si="4"/>
        <v>-0.34650455927112489</v>
      </c>
    </row>
    <row r="308" spans="1:4">
      <c r="A308" t="s">
        <v>677</v>
      </c>
      <c r="B308" s="35">
        <v>9910</v>
      </c>
      <c r="C308" s="36">
        <v>9909.8328267477209</v>
      </c>
      <c r="D308" s="36">
        <f t="shared" si="4"/>
        <v>0.16717325227909896</v>
      </c>
    </row>
    <row r="309" spans="1:4">
      <c r="A309" t="s">
        <v>1331</v>
      </c>
      <c r="B309" s="35">
        <v>19803</v>
      </c>
      <c r="C309" s="36">
        <v>19803.449848024316</v>
      </c>
      <c r="D309" s="36">
        <f t="shared" si="4"/>
        <v>-0.44984802431645221</v>
      </c>
    </row>
    <row r="310" spans="1:4">
      <c r="A310" t="s">
        <v>596</v>
      </c>
      <c r="B310" s="35">
        <v>13101</v>
      </c>
      <c r="C310" s="36">
        <v>13101.322188449849</v>
      </c>
      <c r="D310" s="36">
        <f t="shared" si="4"/>
        <v>-0.32218844984890893</v>
      </c>
    </row>
    <row r="311" spans="1:4">
      <c r="A311" t="s">
        <v>593</v>
      </c>
      <c r="B311" s="35">
        <v>9606</v>
      </c>
      <c r="C311" s="36">
        <v>9605.8814589665653</v>
      </c>
      <c r="D311" s="36">
        <f t="shared" si="4"/>
        <v>0.11854103343466704</v>
      </c>
    </row>
    <row r="312" spans="1:4">
      <c r="A312" t="s">
        <v>1310</v>
      </c>
      <c r="B312" s="35">
        <v>11658</v>
      </c>
      <c r="C312" s="36">
        <v>11657.553191489362</v>
      </c>
      <c r="D312" s="36">
        <f t="shared" si="4"/>
        <v>0.44680851063822047</v>
      </c>
    </row>
    <row r="313" spans="1:4">
      <c r="A313" t="s">
        <v>741</v>
      </c>
      <c r="B313" s="35">
        <v>13253</v>
      </c>
      <c r="C313" s="36">
        <v>13253.297872340427</v>
      </c>
      <c r="D313" s="36">
        <f t="shared" si="4"/>
        <v>-0.29787234042669297</v>
      </c>
    </row>
    <row r="314" spans="1:4">
      <c r="A314" t="s">
        <v>710</v>
      </c>
      <c r="B314" s="35">
        <v>10168</v>
      </c>
      <c r="C314" s="36">
        <v>10168.191489361703</v>
      </c>
      <c r="D314" s="36">
        <f t="shared" si="4"/>
        <v>-0.19148936170313391</v>
      </c>
    </row>
    <row r="315" spans="1:4">
      <c r="A315" t="s">
        <v>565</v>
      </c>
      <c r="B315" s="35">
        <v>6414</v>
      </c>
      <c r="C315" s="36">
        <v>6414.3920972644373</v>
      </c>
      <c r="D315" s="36">
        <f t="shared" si="4"/>
        <v>-0.39209726443732507</v>
      </c>
    </row>
    <row r="316" spans="1:4">
      <c r="A316" t="s">
        <v>586</v>
      </c>
      <c r="B316" s="35">
        <v>9363</v>
      </c>
      <c r="C316" s="36">
        <v>9362.7203647416427</v>
      </c>
      <c r="D316" s="36">
        <f t="shared" si="4"/>
        <v>0.27963525835730252</v>
      </c>
    </row>
    <row r="317" spans="1:4">
      <c r="A317" t="s">
        <v>1325</v>
      </c>
      <c r="B317" s="35">
        <v>7934</v>
      </c>
      <c r="C317" s="36">
        <v>7934.1489361702133</v>
      </c>
      <c r="D317" s="36">
        <f t="shared" si="4"/>
        <v>-0.14893617021334649</v>
      </c>
    </row>
    <row r="318" spans="1:4">
      <c r="A318" t="s">
        <v>683</v>
      </c>
      <c r="B318" s="35">
        <v>17440</v>
      </c>
      <c r="C318" s="36">
        <v>17440.227963525838</v>
      </c>
      <c r="D318" s="36">
        <f t="shared" si="4"/>
        <v>-0.22796352583827684</v>
      </c>
    </row>
    <row r="319" spans="1:4">
      <c r="A319" t="s">
        <v>599</v>
      </c>
      <c r="B319" s="35">
        <v>13101</v>
      </c>
      <c r="C319" s="36">
        <v>13101.322188449849</v>
      </c>
      <c r="D319" s="36">
        <f t="shared" si="4"/>
        <v>-0.32218844984890893</v>
      </c>
    </row>
    <row r="320" spans="1:4">
      <c r="A320" t="s">
        <v>1458</v>
      </c>
      <c r="B320" s="35">
        <v>7737</v>
      </c>
      <c r="C320" s="36">
        <v>7736.5805471124622</v>
      </c>
      <c r="D320" s="36">
        <f t="shared" si="4"/>
        <v>0.41945288753777277</v>
      </c>
    </row>
    <row r="321" spans="1:4">
      <c r="A321" t="s">
        <v>658</v>
      </c>
      <c r="B321" s="35">
        <v>21004</v>
      </c>
      <c r="C321" s="36">
        <v>21004.057750759879</v>
      </c>
      <c r="D321" s="36">
        <f t="shared" si="4"/>
        <v>-5.7750759879127145E-2</v>
      </c>
    </row>
    <row r="322" spans="1:4">
      <c r="A322" t="s">
        <v>1366</v>
      </c>
      <c r="B322" s="35">
        <v>17813</v>
      </c>
      <c r="C322" s="36">
        <v>17812.568389057749</v>
      </c>
      <c r="D322" s="36">
        <f t="shared" si="4"/>
        <v>0.43161094225069974</v>
      </c>
    </row>
    <row r="323" spans="1:4">
      <c r="A323" t="s">
        <v>645</v>
      </c>
      <c r="B323" s="35">
        <v>11521</v>
      </c>
      <c r="C323" s="36">
        <v>11520.775075987842</v>
      </c>
      <c r="D323" s="36">
        <f t="shared" ref="D323:D386" si="5">B323-C323</f>
        <v>0.22492401215822611</v>
      </c>
    </row>
    <row r="324" spans="1:4">
      <c r="A324" t="s">
        <v>625</v>
      </c>
      <c r="B324" s="35">
        <v>23968</v>
      </c>
      <c r="C324" s="36">
        <v>23967.58358662614</v>
      </c>
      <c r="D324" s="36">
        <f t="shared" si="5"/>
        <v>0.41641337385954103</v>
      </c>
    </row>
    <row r="325" spans="1:4">
      <c r="A325" t="s">
        <v>1280</v>
      </c>
      <c r="B325" s="35">
        <v>22387</v>
      </c>
      <c r="C325" s="36">
        <v>22387.036474164135</v>
      </c>
      <c r="D325" s="36">
        <f t="shared" si="5"/>
        <v>-3.6474164135142928E-2</v>
      </c>
    </row>
    <row r="326" spans="1:4">
      <c r="A326" t="s">
        <v>583</v>
      </c>
      <c r="B326" s="35">
        <v>9682</v>
      </c>
      <c r="C326" s="36">
        <v>9681.8693009118542</v>
      </c>
      <c r="D326" s="36">
        <f t="shared" si="5"/>
        <v>0.13069908814577502</v>
      </c>
    </row>
    <row r="327" spans="1:4">
      <c r="A327" t="s">
        <v>1345</v>
      </c>
      <c r="B327" s="35">
        <v>9712</v>
      </c>
      <c r="C327" s="36">
        <v>9712.2644376899698</v>
      </c>
      <c r="D327" s="36">
        <f t="shared" si="5"/>
        <v>-0.26443768996978179</v>
      </c>
    </row>
    <row r="328" spans="1:4">
      <c r="A328" t="s">
        <v>1232</v>
      </c>
      <c r="B328" s="35">
        <v>6445</v>
      </c>
      <c r="C328" s="36">
        <v>6444.7872340425529</v>
      </c>
      <c r="D328" s="36">
        <f t="shared" si="5"/>
        <v>0.21276595744711813</v>
      </c>
    </row>
    <row r="329" spans="1:4">
      <c r="A329" t="s">
        <v>1316</v>
      </c>
      <c r="B329" s="35">
        <v>7767</v>
      </c>
      <c r="C329" s="36">
        <v>7766.9756838905778</v>
      </c>
      <c r="D329" s="36">
        <f t="shared" si="5"/>
        <v>2.4316109422215959E-2</v>
      </c>
    </row>
    <row r="330" spans="1:4">
      <c r="A330" t="s">
        <v>1313</v>
      </c>
      <c r="B330" s="35">
        <v>7475</v>
      </c>
      <c r="C330" s="36">
        <v>7475.1823708206693</v>
      </c>
      <c r="D330" s="36">
        <f t="shared" si="5"/>
        <v>-0.18237082066934818</v>
      </c>
    </row>
    <row r="331" spans="1:4">
      <c r="A331" t="s">
        <v>1272</v>
      </c>
      <c r="B331" s="35">
        <v>23737</v>
      </c>
      <c r="C331" s="36">
        <v>23736.580547112462</v>
      </c>
      <c r="D331" s="36">
        <f t="shared" si="5"/>
        <v>0.41945288753777277</v>
      </c>
    </row>
    <row r="332" spans="1:4">
      <c r="A332" t="s">
        <v>577</v>
      </c>
      <c r="B332" s="35">
        <v>15776</v>
      </c>
      <c r="C332" s="36">
        <v>15776.094224924012</v>
      </c>
      <c r="D332" s="36">
        <f t="shared" si="5"/>
        <v>-9.4224924012451083E-2</v>
      </c>
    </row>
    <row r="333" spans="1:4">
      <c r="A333" t="s">
        <v>605</v>
      </c>
      <c r="B333" s="35">
        <v>7265</v>
      </c>
      <c r="C333" s="36">
        <v>7265.455927051672</v>
      </c>
      <c r="D333" s="36">
        <f t="shared" si="5"/>
        <v>-0.4559270516720062</v>
      </c>
    </row>
    <row r="334" spans="1:4">
      <c r="A334" t="s">
        <v>1252</v>
      </c>
      <c r="B334" s="35">
        <v>10211</v>
      </c>
      <c r="C334" s="36">
        <v>10210.744680851065</v>
      </c>
      <c r="D334" s="36">
        <f t="shared" si="5"/>
        <v>0.25531914893508656</v>
      </c>
    </row>
    <row r="335" spans="1:4">
      <c r="A335" t="s">
        <v>775</v>
      </c>
      <c r="B335" s="35">
        <v>15442</v>
      </c>
      <c r="C335" s="36">
        <v>15441.747720364741</v>
      </c>
      <c r="D335" s="36">
        <f t="shared" si="5"/>
        <v>0.25227963525867381</v>
      </c>
    </row>
    <row r="336" spans="1:4">
      <c r="A336" t="s">
        <v>1340</v>
      </c>
      <c r="B336" s="35">
        <v>14013</v>
      </c>
      <c r="C336" s="36">
        <v>14013.176291793314</v>
      </c>
      <c r="D336" s="36">
        <f t="shared" si="5"/>
        <v>-0.17629179331379419</v>
      </c>
    </row>
    <row r="337" spans="1:4">
      <c r="A337" t="s">
        <v>1240</v>
      </c>
      <c r="B337" s="35">
        <v>10655</v>
      </c>
      <c r="C337" s="36">
        <v>10654.51367781155</v>
      </c>
      <c r="D337" s="36">
        <f t="shared" si="5"/>
        <v>0.48632218844977615</v>
      </c>
    </row>
    <row r="338" spans="1:4">
      <c r="A338" t="s">
        <v>614</v>
      </c>
      <c r="B338" s="35">
        <v>8299</v>
      </c>
      <c r="C338" s="36">
        <v>8298.8905775075982</v>
      </c>
      <c r="D338" s="36">
        <f t="shared" si="5"/>
        <v>0.10942249240179081</v>
      </c>
    </row>
    <row r="339" spans="1:4">
      <c r="A339" t="s">
        <v>1334</v>
      </c>
      <c r="B339" s="35">
        <v>24424</v>
      </c>
      <c r="C339" s="36">
        <v>24423.510638297874</v>
      </c>
      <c r="D339" s="36">
        <f t="shared" si="5"/>
        <v>0.4893617021261889</v>
      </c>
    </row>
    <row r="340" spans="1:4">
      <c r="A340" t="s">
        <v>1263</v>
      </c>
      <c r="B340" s="35">
        <v>8572</v>
      </c>
      <c r="C340" s="36">
        <v>8572.4468085106382</v>
      </c>
      <c r="D340" s="36">
        <f t="shared" si="5"/>
        <v>-0.44680851063822047</v>
      </c>
    </row>
    <row r="341" spans="1:4">
      <c r="A341" t="s">
        <v>1255</v>
      </c>
      <c r="B341" s="35">
        <v>13276</v>
      </c>
      <c r="C341" s="36">
        <v>13276.094224924012</v>
      </c>
      <c r="D341" s="36">
        <f t="shared" si="5"/>
        <v>-9.4224924012451083E-2</v>
      </c>
    </row>
    <row r="342" spans="1:4">
      <c r="A342" t="s">
        <v>510</v>
      </c>
      <c r="B342" s="35">
        <v>13481</v>
      </c>
      <c r="C342" s="36">
        <v>13481.261398176292</v>
      </c>
      <c r="D342" s="36">
        <f t="shared" si="5"/>
        <v>-0.26139817629155004</v>
      </c>
    </row>
    <row r="343" spans="1:4">
      <c r="A343" t="s">
        <v>602</v>
      </c>
      <c r="B343" s="35">
        <v>11262</v>
      </c>
      <c r="C343" s="36">
        <v>11262.416413373861</v>
      </c>
      <c r="D343" s="36">
        <f t="shared" si="5"/>
        <v>-0.41641337386136001</v>
      </c>
    </row>
    <row r="344" spans="1:4">
      <c r="A344" t="s">
        <v>622</v>
      </c>
      <c r="B344" s="35">
        <v>12113</v>
      </c>
      <c r="C344" s="36">
        <v>12113.480243161095</v>
      </c>
      <c r="D344" s="36">
        <f t="shared" si="5"/>
        <v>-0.48024316109513165</v>
      </c>
    </row>
    <row r="345" spans="1:4">
      <c r="A345" t="s">
        <v>1283</v>
      </c>
      <c r="B345" s="35">
        <v>7873</v>
      </c>
      <c r="C345" s="36">
        <v>7873.3586626139822</v>
      </c>
      <c r="D345" s="36">
        <f t="shared" si="5"/>
        <v>-0.35866261398223287</v>
      </c>
    </row>
    <row r="346" spans="1:4">
      <c r="A346" t="s">
        <v>1328</v>
      </c>
      <c r="B346" s="35">
        <v>7630</v>
      </c>
      <c r="C346" s="36">
        <v>7630.1975683890578</v>
      </c>
      <c r="D346" s="36">
        <f t="shared" si="5"/>
        <v>-0.1975683890577784</v>
      </c>
    </row>
    <row r="347" spans="1:4">
      <c r="A347" t="s">
        <v>499</v>
      </c>
      <c r="B347" s="35">
        <v>16126</v>
      </c>
      <c r="C347" s="36">
        <v>16125.638297872341</v>
      </c>
      <c r="D347" s="36">
        <f t="shared" si="5"/>
        <v>0.36170212765864562</v>
      </c>
    </row>
    <row r="348" spans="1:4">
      <c r="A348" t="s">
        <v>489</v>
      </c>
      <c r="B348" s="35">
        <v>11259</v>
      </c>
      <c r="C348" s="36">
        <v>11259.37689969605</v>
      </c>
      <c r="D348" s="36">
        <f t="shared" si="5"/>
        <v>-0.37689969604980433</v>
      </c>
    </row>
    <row r="349" spans="1:4">
      <c r="A349" t="s">
        <v>670</v>
      </c>
      <c r="B349" s="35">
        <v>7797</v>
      </c>
      <c r="C349" s="36">
        <v>7797.3708206686933</v>
      </c>
      <c r="D349" s="36">
        <f t="shared" si="5"/>
        <v>-0.37082066869334085</v>
      </c>
    </row>
    <row r="350" spans="1:4">
      <c r="A350" t="s">
        <v>713</v>
      </c>
      <c r="B350" s="35">
        <v>9971</v>
      </c>
      <c r="C350" s="36">
        <v>9970.623100303952</v>
      </c>
      <c r="D350" s="36">
        <f t="shared" si="5"/>
        <v>0.37689969604798534</v>
      </c>
    </row>
    <row r="351" spans="1:4">
      <c r="A351" t="s">
        <v>1269</v>
      </c>
      <c r="B351" s="35">
        <v>16217</v>
      </c>
      <c r="C351" s="36">
        <v>16216.823708206688</v>
      </c>
      <c r="D351" s="36">
        <f t="shared" si="5"/>
        <v>0.1762917933119752</v>
      </c>
    </row>
    <row r="352" spans="1:4">
      <c r="A352" t="s">
        <v>1286</v>
      </c>
      <c r="B352" s="35">
        <v>12212</v>
      </c>
      <c r="C352" s="36">
        <v>12212.26443768997</v>
      </c>
      <c r="D352" s="36">
        <f t="shared" si="5"/>
        <v>-0.26443768996978179</v>
      </c>
    </row>
    <row r="353" spans="1:4">
      <c r="A353" t="s">
        <v>769</v>
      </c>
      <c r="B353" s="35">
        <v>20791</v>
      </c>
      <c r="C353" s="36">
        <v>20791.29179331307</v>
      </c>
      <c r="D353" s="36">
        <f t="shared" si="5"/>
        <v>-0.29179331307022949</v>
      </c>
    </row>
    <row r="354" spans="1:4">
      <c r="A354" t="s">
        <v>805</v>
      </c>
      <c r="B354" s="35">
        <v>8344</v>
      </c>
      <c r="C354" s="36">
        <v>8344.4832826747734</v>
      </c>
      <c r="D354" s="36">
        <f t="shared" si="5"/>
        <v>-0.4832826747733634</v>
      </c>
    </row>
    <row r="355" spans="1:4">
      <c r="A355" t="s">
        <v>766</v>
      </c>
      <c r="B355" s="35">
        <v>18367</v>
      </c>
      <c r="C355" s="36">
        <v>18367.279635258361</v>
      </c>
      <c r="D355" s="36">
        <f t="shared" si="5"/>
        <v>-0.2796352583609405</v>
      </c>
    </row>
    <row r="356" spans="1:4">
      <c r="A356" t="s">
        <v>529</v>
      </c>
      <c r="B356" s="35">
        <v>14302</v>
      </c>
      <c r="C356" s="36">
        <v>14301.930091185412</v>
      </c>
      <c r="D356" s="36">
        <f t="shared" si="5"/>
        <v>6.9908814588416135E-2</v>
      </c>
    </row>
    <row r="357" spans="1:4">
      <c r="A357" t="s">
        <v>1295</v>
      </c>
      <c r="B357" s="35">
        <v>6715</v>
      </c>
      <c r="C357" s="36">
        <v>6715.3039513677813</v>
      </c>
      <c r="D357" s="36">
        <f t="shared" si="5"/>
        <v>-0.30395136778133747</v>
      </c>
    </row>
    <row r="358" spans="1:4">
      <c r="A358" t="s">
        <v>802</v>
      </c>
      <c r="B358" s="35">
        <v>7205</v>
      </c>
      <c r="C358" s="36">
        <v>7204.6656534954409</v>
      </c>
      <c r="D358" s="36">
        <f t="shared" si="5"/>
        <v>0.33434650455910742</v>
      </c>
    </row>
    <row r="359" spans="1:4">
      <c r="A359" t="s">
        <v>716</v>
      </c>
      <c r="B359" s="35">
        <v>6202</v>
      </c>
      <c r="C359" s="36">
        <v>6201.6261398176293</v>
      </c>
      <c r="D359" s="36">
        <f t="shared" si="5"/>
        <v>0.3738601823706631</v>
      </c>
    </row>
    <row r="360" spans="1:4">
      <c r="A360" t="s">
        <v>1250</v>
      </c>
      <c r="B360" s="35">
        <v>9416</v>
      </c>
      <c r="C360" s="36">
        <v>9415.911854103344</v>
      </c>
      <c r="D360" s="36">
        <f t="shared" si="5"/>
        <v>8.8145896655987599E-2</v>
      </c>
    </row>
    <row r="361" spans="1:4">
      <c r="A361" t="s">
        <v>507</v>
      </c>
      <c r="B361" s="35">
        <v>9089</v>
      </c>
      <c r="C361" s="36">
        <v>9089.1641337386027</v>
      </c>
      <c r="D361" s="36">
        <f t="shared" si="5"/>
        <v>-0.16413373860268621</v>
      </c>
    </row>
    <row r="362" spans="1:4">
      <c r="A362" t="s">
        <v>680</v>
      </c>
      <c r="B362" s="35">
        <v>11825</v>
      </c>
      <c r="C362" s="36">
        <v>11824.726443768997</v>
      </c>
      <c r="D362" s="36">
        <f t="shared" si="5"/>
        <v>0.27355623100265802</v>
      </c>
    </row>
    <row r="363" spans="1:4">
      <c r="A363" t="s">
        <v>1266</v>
      </c>
      <c r="B363" s="35">
        <v>12585</v>
      </c>
      <c r="C363" s="36">
        <v>12584.604863221884</v>
      </c>
      <c r="D363" s="36">
        <f t="shared" si="5"/>
        <v>0.39513677811555681</v>
      </c>
    </row>
    <row r="364" spans="1:4">
      <c r="A364" t="s">
        <v>554</v>
      </c>
      <c r="B364" s="35">
        <v>9408</v>
      </c>
      <c r="C364" s="36">
        <v>9408.3130699088142</v>
      </c>
      <c r="D364" s="36">
        <f t="shared" si="5"/>
        <v>-0.3130699088142137</v>
      </c>
    </row>
    <row r="365" spans="1:4">
      <c r="A365" t="s">
        <v>1353</v>
      </c>
      <c r="B365" s="35">
        <v>7341</v>
      </c>
      <c r="C365" s="36">
        <v>7341.4437689969609</v>
      </c>
      <c r="D365" s="36">
        <f t="shared" si="5"/>
        <v>-0.44376899696089822</v>
      </c>
    </row>
    <row r="366" spans="1:4">
      <c r="A366" t="s">
        <v>1298</v>
      </c>
      <c r="B366" s="35">
        <v>7311</v>
      </c>
      <c r="C366" s="36">
        <v>7311.0486322188453</v>
      </c>
      <c r="D366" s="36">
        <f t="shared" si="5"/>
        <v>-4.8632218845341413E-2</v>
      </c>
    </row>
    <row r="367" spans="1:4">
      <c r="A367" t="s">
        <v>1237</v>
      </c>
      <c r="B367" s="35">
        <v>8451</v>
      </c>
      <c r="C367" s="36">
        <v>8450.866261398176</v>
      </c>
      <c r="D367" s="36">
        <f t="shared" si="5"/>
        <v>0.13373860182400676</v>
      </c>
    </row>
    <row r="368" spans="1:4">
      <c r="A368" t="s">
        <v>470</v>
      </c>
      <c r="B368" s="35">
        <v>5510</v>
      </c>
      <c r="C368" s="36">
        <v>5510.1367781155022</v>
      </c>
      <c r="D368" s="36">
        <f t="shared" si="5"/>
        <v>-0.13677811550223851</v>
      </c>
    </row>
    <row r="369" spans="1:4">
      <c r="A369" t="s">
        <v>580</v>
      </c>
      <c r="B369" s="35">
        <v>19849</v>
      </c>
      <c r="C369" s="36">
        <v>19849.042553191492</v>
      </c>
      <c r="D369" s="36">
        <f t="shared" si="5"/>
        <v>-4.2553191491606412E-2</v>
      </c>
    </row>
    <row r="370" spans="1:4">
      <c r="A370" t="s">
        <v>1292</v>
      </c>
      <c r="B370" s="35">
        <v>10305</v>
      </c>
      <c r="C370" s="36">
        <v>10304.969604863221</v>
      </c>
      <c r="D370" s="36">
        <f t="shared" si="5"/>
        <v>3.0395136778679444E-2</v>
      </c>
    </row>
    <row r="371" spans="1:4">
      <c r="A371" t="s">
        <v>472</v>
      </c>
      <c r="B371" s="35">
        <v>6012</v>
      </c>
      <c r="C371" s="36">
        <v>6011.6565349544071</v>
      </c>
      <c r="D371" s="36">
        <f t="shared" si="5"/>
        <v>0.34346504559289315</v>
      </c>
    </row>
    <row r="372" spans="1:4">
      <c r="A372" t="s">
        <v>755</v>
      </c>
      <c r="B372" s="35">
        <v>5958</v>
      </c>
      <c r="C372" s="36">
        <v>5958.4650455927058</v>
      </c>
      <c r="D372" s="36">
        <f t="shared" si="5"/>
        <v>-0.46504559270579193</v>
      </c>
    </row>
    <row r="373" spans="1:4">
      <c r="A373" t="s">
        <v>505</v>
      </c>
      <c r="B373" s="35">
        <v>7615</v>
      </c>
      <c r="C373" s="36">
        <v>7615</v>
      </c>
      <c r="D373" s="36">
        <f t="shared" si="5"/>
        <v>0</v>
      </c>
    </row>
    <row r="374" spans="1:4">
      <c r="A374" t="s">
        <v>1261</v>
      </c>
      <c r="B374" s="35">
        <v>6566</v>
      </c>
      <c r="C374" s="36">
        <v>6566.3677811550151</v>
      </c>
      <c r="D374" s="36">
        <f t="shared" si="5"/>
        <v>-0.36778115501510911</v>
      </c>
    </row>
    <row r="375" spans="1:4">
      <c r="A375" t="s">
        <v>757</v>
      </c>
      <c r="B375" s="35">
        <v>5639</v>
      </c>
      <c r="C375" s="36">
        <v>5639.3161094224924</v>
      </c>
      <c r="D375" s="36">
        <f t="shared" si="5"/>
        <v>-0.31610942249244545</v>
      </c>
    </row>
    <row r="376" spans="1:4">
      <c r="A376" t="s">
        <v>453</v>
      </c>
      <c r="B376" s="35">
        <v>5434</v>
      </c>
      <c r="C376" s="36">
        <v>5434.1489361702133</v>
      </c>
      <c r="D376" s="36">
        <f t="shared" si="5"/>
        <v>-0.14893617021334649</v>
      </c>
    </row>
    <row r="377" spans="1:4">
      <c r="A377" t="s">
        <v>1449</v>
      </c>
      <c r="B377" s="35">
        <v>7569</v>
      </c>
      <c r="C377" s="36">
        <v>7569.4072948328267</v>
      </c>
      <c r="D377" s="36">
        <f t="shared" si="5"/>
        <v>-0.40729483282666479</v>
      </c>
    </row>
    <row r="378" spans="1:4">
      <c r="A378" t="s">
        <v>1387</v>
      </c>
      <c r="B378" s="35">
        <v>5791</v>
      </c>
      <c r="C378" s="36">
        <v>5791.2917933130702</v>
      </c>
      <c r="D378" s="36">
        <f t="shared" si="5"/>
        <v>-0.29179331307022949</v>
      </c>
    </row>
    <row r="379" spans="1:4">
      <c r="A379" t="s">
        <v>732</v>
      </c>
      <c r="B379" s="35">
        <v>11597</v>
      </c>
      <c r="C379" s="36">
        <v>11596.762917933131</v>
      </c>
      <c r="D379" s="36">
        <f t="shared" si="5"/>
        <v>0.23708206686933408</v>
      </c>
    </row>
    <row r="380" spans="1:4">
      <c r="A380" t="s">
        <v>1447</v>
      </c>
      <c r="B380" s="35">
        <v>6779</v>
      </c>
      <c r="C380" s="36">
        <v>6779.133738601824</v>
      </c>
      <c r="D380" s="36">
        <f t="shared" si="5"/>
        <v>-0.13373860182400676</v>
      </c>
    </row>
    <row r="381" spans="1:4">
      <c r="A381" t="s">
        <v>747</v>
      </c>
      <c r="B381" s="35">
        <v>6244</v>
      </c>
      <c r="C381" s="36">
        <v>6244.1793313069911</v>
      </c>
      <c r="D381" s="36">
        <f t="shared" si="5"/>
        <v>-0.17933130699111643</v>
      </c>
    </row>
    <row r="382" spans="1:4">
      <c r="A382" t="s">
        <v>1307</v>
      </c>
      <c r="B382" s="35">
        <v>8079</v>
      </c>
      <c r="C382" s="36">
        <v>8078.5258358662613</v>
      </c>
      <c r="D382" s="36">
        <f t="shared" si="5"/>
        <v>0.47416413373866817</v>
      </c>
    </row>
    <row r="383" spans="1:4">
      <c r="A383" t="s">
        <v>1289</v>
      </c>
      <c r="B383" s="35">
        <v>9484</v>
      </c>
      <c r="C383" s="36">
        <v>9484.3009118541049</v>
      </c>
      <c r="D383" s="36">
        <f t="shared" si="5"/>
        <v>-0.30091185410492471</v>
      </c>
    </row>
    <row r="384" spans="1:4">
      <c r="A384" t="s">
        <v>1319</v>
      </c>
      <c r="B384" s="35">
        <v>7797</v>
      </c>
      <c r="C384" s="36">
        <v>7797.3708206686933</v>
      </c>
      <c r="D384" s="36">
        <f t="shared" si="5"/>
        <v>-0.37082066869334085</v>
      </c>
    </row>
    <row r="385" spans="1:4">
      <c r="A385" t="s">
        <v>1204</v>
      </c>
      <c r="B385" s="35">
        <v>9834</v>
      </c>
      <c r="C385" s="36">
        <v>9833.844984802432</v>
      </c>
      <c r="D385" s="36">
        <f t="shared" si="5"/>
        <v>0.15501519756799098</v>
      </c>
    </row>
    <row r="386" spans="1:4">
      <c r="A386" t="s">
        <v>1384</v>
      </c>
      <c r="B386" s="35">
        <v>7250</v>
      </c>
      <c r="C386" s="36">
        <v>7250.2583586626142</v>
      </c>
      <c r="D386" s="36">
        <f t="shared" si="5"/>
        <v>-0.2583586626142278</v>
      </c>
    </row>
    <row r="387" spans="1:4">
      <c r="A387" t="s">
        <v>1218</v>
      </c>
      <c r="B387" s="35">
        <v>5487</v>
      </c>
      <c r="C387" s="36">
        <v>5487.3404255319147</v>
      </c>
      <c r="D387" s="36">
        <f t="shared" ref="D387:D450" si="6">B387-C387</f>
        <v>-0.34042553191466141</v>
      </c>
    </row>
    <row r="388" spans="1:4">
      <c r="A388" t="s">
        <v>1211</v>
      </c>
      <c r="B388" s="35">
        <v>5882</v>
      </c>
      <c r="C388" s="36">
        <v>5882.4772036474169</v>
      </c>
      <c r="D388" s="36">
        <f t="shared" si="6"/>
        <v>-0.47720364741689991</v>
      </c>
    </row>
    <row r="389" spans="1:4">
      <c r="A389" t="s">
        <v>1381</v>
      </c>
      <c r="B389" s="35">
        <v>6597</v>
      </c>
      <c r="C389" s="36">
        <v>6596.7629179331307</v>
      </c>
      <c r="D389" s="36">
        <f t="shared" si="6"/>
        <v>0.23708206686933408</v>
      </c>
    </row>
    <row r="390" spans="1:4">
      <c r="A390" t="s">
        <v>544</v>
      </c>
      <c r="B390" s="35">
        <v>9360</v>
      </c>
      <c r="C390" s="36">
        <v>9359.6808510638293</v>
      </c>
      <c r="D390" s="36">
        <f t="shared" si="6"/>
        <v>0.31914893617067719</v>
      </c>
    </row>
    <row r="391" spans="1:4">
      <c r="A391" t="s">
        <v>558</v>
      </c>
      <c r="B391" s="35">
        <v>24332</v>
      </c>
      <c r="C391" s="36">
        <v>24332.325227963527</v>
      </c>
      <c r="D391" s="36">
        <f t="shared" si="6"/>
        <v>-0.32522796352714067</v>
      </c>
    </row>
    <row r="392" spans="1:4">
      <c r="A392" t="s">
        <v>1379</v>
      </c>
      <c r="B392" s="35">
        <v>6490</v>
      </c>
      <c r="C392" s="36">
        <v>6490.3799392097262</v>
      </c>
      <c r="D392" s="36">
        <f t="shared" si="6"/>
        <v>-0.37993920972621709</v>
      </c>
    </row>
    <row r="393" spans="1:4">
      <c r="A393" t="s">
        <v>753</v>
      </c>
      <c r="B393" s="35">
        <v>6802</v>
      </c>
      <c r="C393" s="36">
        <v>6801.9300911854107</v>
      </c>
      <c r="D393" s="36">
        <f t="shared" si="6"/>
        <v>6.990881458932563E-2</v>
      </c>
    </row>
    <row r="394" spans="1:4">
      <c r="A394" t="s">
        <v>1376</v>
      </c>
      <c r="B394" s="35">
        <v>6118</v>
      </c>
      <c r="C394" s="36">
        <v>6118.0395136778116</v>
      </c>
      <c r="D394" s="36">
        <f t="shared" si="6"/>
        <v>-3.9513677811555681E-2</v>
      </c>
    </row>
    <row r="395" spans="1:4">
      <c r="A395" t="s">
        <v>1389</v>
      </c>
      <c r="B395" s="35">
        <v>6042</v>
      </c>
      <c r="C395" s="36">
        <v>6042.0516717325227</v>
      </c>
      <c r="D395" s="36">
        <f t="shared" si="6"/>
        <v>-5.167173252266366E-2</v>
      </c>
    </row>
    <row r="396" spans="1:4">
      <c r="A396" t="s">
        <v>485</v>
      </c>
      <c r="B396" s="35">
        <v>8147</v>
      </c>
      <c r="C396" s="36">
        <v>8146.9148936170213</v>
      </c>
      <c r="D396" s="36">
        <f t="shared" si="6"/>
        <v>8.5106382978665351E-2</v>
      </c>
    </row>
    <row r="397" spans="1:4">
      <c r="A397" t="s">
        <v>608</v>
      </c>
      <c r="B397" s="35">
        <v>8101</v>
      </c>
      <c r="C397" s="36">
        <v>8101.322188449848</v>
      </c>
      <c r="D397" s="36">
        <f t="shared" si="6"/>
        <v>-0.32218844984799944</v>
      </c>
    </row>
    <row r="398" spans="1:4">
      <c r="A398" t="s">
        <v>719</v>
      </c>
      <c r="B398" s="35">
        <v>10867</v>
      </c>
      <c r="C398" s="36">
        <v>10867.279635258359</v>
      </c>
      <c r="D398" s="36">
        <f t="shared" si="6"/>
        <v>-0.27963525835912151</v>
      </c>
    </row>
    <row r="399" spans="1:4">
      <c r="A399" t="s">
        <v>760</v>
      </c>
      <c r="B399" s="35">
        <v>12402</v>
      </c>
      <c r="C399" s="36">
        <v>12402.234042553191</v>
      </c>
      <c r="D399" s="36">
        <f t="shared" si="6"/>
        <v>-0.23404255319110234</v>
      </c>
    </row>
    <row r="400" spans="1:4">
      <c r="A400" t="s">
        <v>467</v>
      </c>
      <c r="B400" s="35">
        <v>10898</v>
      </c>
      <c r="C400" s="36">
        <v>10897.674772036475</v>
      </c>
      <c r="D400" s="36">
        <f t="shared" si="6"/>
        <v>0.32522796352532168</v>
      </c>
    </row>
    <row r="401" spans="1:4">
      <c r="A401" t="s">
        <v>589</v>
      </c>
      <c r="B401" s="35">
        <v>12136</v>
      </c>
      <c r="C401" s="36">
        <v>12136.276595744681</v>
      </c>
      <c r="D401" s="36">
        <f t="shared" si="6"/>
        <v>-0.27659574468088977</v>
      </c>
    </row>
    <row r="402" spans="1:4">
      <c r="A402" t="s">
        <v>796</v>
      </c>
      <c r="B402" s="35">
        <v>5069</v>
      </c>
      <c r="C402" s="36">
        <v>5069.4072948328267</v>
      </c>
      <c r="D402" s="36">
        <f t="shared" si="6"/>
        <v>-0.40729483282666479</v>
      </c>
    </row>
    <row r="403" spans="1:4">
      <c r="A403" t="s">
        <v>450</v>
      </c>
      <c r="B403" s="35">
        <v>4682</v>
      </c>
      <c r="C403" s="36">
        <v>4681.8693009118542</v>
      </c>
      <c r="D403" s="36">
        <f t="shared" si="6"/>
        <v>0.13069908814577502</v>
      </c>
    </row>
    <row r="404" spans="1:4">
      <c r="A404" t="s">
        <v>1245</v>
      </c>
      <c r="B404" s="35">
        <v>6688</v>
      </c>
      <c r="C404" s="36">
        <v>6687.9483282674773</v>
      </c>
      <c r="D404" s="36">
        <f t="shared" si="6"/>
        <v>5.167173252266366E-2</v>
      </c>
    </row>
    <row r="405" spans="1:4">
      <c r="A405" t="s">
        <v>1304</v>
      </c>
      <c r="B405" s="35">
        <v>6734</v>
      </c>
      <c r="C405" s="36">
        <v>6733.5410334346507</v>
      </c>
      <c r="D405" s="36">
        <f t="shared" si="6"/>
        <v>0.45896656534932845</v>
      </c>
    </row>
    <row r="406" spans="1:4">
      <c r="A406" t="s">
        <v>538</v>
      </c>
      <c r="B406" s="35">
        <v>4735</v>
      </c>
      <c r="C406" s="36">
        <v>4735.0607902735564</v>
      </c>
      <c r="D406" s="36">
        <f t="shared" si="6"/>
        <v>-6.0790273556449392E-2</v>
      </c>
    </row>
    <row r="407" spans="1:4">
      <c r="A407" t="s">
        <v>541</v>
      </c>
      <c r="B407" s="35">
        <v>5632</v>
      </c>
      <c r="C407" s="36">
        <v>5631.7173252279636</v>
      </c>
      <c r="D407" s="36">
        <f t="shared" si="6"/>
        <v>0.28267477203644376</v>
      </c>
    </row>
    <row r="408" spans="1:4">
      <c r="A408" t="s">
        <v>492</v>
      </c>
      <c r="B408" s="35">
        <v>13770</v>
      </c>
      <c r="C408" s="36">
        <v>13770.015197568389</v>
      </c>
      <c r="D408" s="36">
        <f t="shared" si="6"/>
        <v>-1.5197568389339722E-2</v>
      </c>
    </row>
    <row r="409" spans="1:4">
      <c r="A409" t="s">
        <v>812</v>
      </c>
      <c r="B409" s="35">
        <v>9348</v>
      </c>
      <c r="C409" s="36">
        <v>9347.5227963525831</v>
      </c>
      <c r="D409" s="36">
        <f t="shared" si="6"/>
        <v>0.47720364741689991</v>
      </c>
    </row>
    <row r="410" spans="1:4">
      <c r="A410" t="s">
        <v>1235</v>
      </c>
      <c r="B410" s="35">
        <v>8588</v>
      </c>
      <c r="C410" s="36">
        <v>8587.644376899696</v>
      </c>
      <c r="D410" s="36">
        <f t="shared" si="6"/>
        <v>0.35562310030400113</v>
      </c>
    </row>
    <row r="411" spans="1:4">
      <c r="A411" t="s">
        <v>456</v>
      </c>
      <c r="B411" s="35">
        <v>5237</v>
      </c>
      <c r="C411" s="36">
        <v>5236.5805471124622</v>
      </c>
      <c r="D411" s="36">
        <f t="shared" si="6"/>
        <v>0.41945288753777277</v>
      </c>
    </row>
    <row r="412" spans="1:4">
      <c r="A412" t="s">
        <v>611</v>
      </c>
      <c r="B412" s="35">
        <v>11749</v>
      </c>
      <c r="C412" s="36">
        <v>11748.738601823708</v>
      </c>
      <c r="D412" s="36">
        <f t="shared" si="6"/>
        <v>0.26139817629155004</v>
      </c>
    </row>
    <row r="413" spans="1:4">
      <c r="A413" t="s">
        <v>1248</v>
      </c>
      <c r="B413" s="35">
        <v>7506</v>
      </c>
      <c r="C413" s="36">
        <v>7505.577507598784</v>
      </c>
      <c r="D413" s="36">
        <f t="shared" si="6"/>
        <v>0.42249240121600451</v>
      </c>
    </row>
    <row r="414" spans="1:4">
      <c r="A414" t="s">
        <v>1470</v>
      </c>
      <c r="B414" s="35">
        <v>5138</v>
      </c>
      <c r="C414" s="36">
        <v>5137.7963525835867</v>
      </c>
      <c r="D414" s="36">
        <f t="shared" si="6"/>
        <v>0.20364741641333239</v>
      </c>
    </row>
    <row r="415" spans="1:4">
      <c r="A415" t="s">
        <v>1242</v>
      </c>
      <c r="B415" s="35">
        <v>5411</v>
      </c>
      <c r="C415" s="36">
        <v>5411.3525835866258</v>
      </c>
      <c r="D415" s="36">
        <f t="shared" si="6"/>
        <v>-0.35258358662576939</v>
      </c>
    </row>
    <row r="416" spans="1:4">
      <c r="A416" t="s">
        <v>574</v>
      </c>
      <c r="B416" s="35">
        <v>8344</v>
      </c>
      <c r="C416" s="36">
        <v>8344.4832826747734</v>
      </c>
      <c r="D416" s="36">
        <f t="shared" si="6"/>
        <v>-0.4832826747733634</v>
      </c>
    </row>
    <row r="417" spans="1:4">
      <c r="A417" t="s">
        <v>1258</v>
      </c>
      <c r="B417" s="35">
        <v>4621</v>
      </c>
      <c r="C417" s="36">
        <v>4621.0790273556231</v>
      </c>
      <c r="D417" s="36">
        <f t="shared" si="6"/>
        <v>-7.9027355623111362E-2</v>
      </c>
    </row>
    <row r="418" spans="1:4">
      <c r="A418" t="s">
        <v>495</v>
      </c>
      <c r="B418" s="35">
        <v>16186</v>
      </c>
      <c r="C418" s="36">
        <v>16186.428571428572</v>
      </c>
      <c r="D418" s="36">
        <f t="shared" si="6"/>
        <v>-0.42857142857246799</v>
      </c>
    </row>
    <row r="419" spans="1:4">
      <c r="A419" t="s">
        <v>551</v>
      </c>
      <c r="B419" s="35">
        <v>7022</v>
      </c>
      <c r="C419" s="36">
        <v>7022.2948328267476</v>
      </c>
      <c r="D419" s="36">
        <f t="shared" si="6"/>
        <v>-0.29483282674755174</v>
      </c>
    </row>
    <row r="420" spans="1:4">
      <c r="A420" t="s">
        <v>459</v>
      </c>
      <c r="B420" s="35">
        <v>6247</v>
      </c>
      <c r="C420" s="36">
        <v>6247.2188449848027</v>
      </c>
      <c r="D420" s="36">
        <f t="shared" si="6"/>
        <v>-0.21884498480267212</v>
      </c>
    </row>
    <row r="421" spans="1:4">
      <c r="A421" t="s">
        <v>750</v>
      </c>
      <c r="B421" s="35">
        <v>5974</v>
      </c>
      <c r="C421" s="36">
        <v>5973.6626139817636</v>
      </c>
      <c r="D421" s="36">
        <f t="shared" si="6"/>
        <v>0.33738601823642966</v>
      </c>
    </row>
    <row r="422" spans="1:4">
      <c r="A422" t="s">
        <v>788</v>
      </c>
      <c r="B422" s="35">
        <v>8155</v>
      </c>
      <c r="C422" s="36">
        <v>8154.5136778115502</v>
      </c>
      <c r="D422" s="36">
        <f t="shared" si="6"/>
        <v>0.48632218844977615</v>
      </c>
    </row>
    <row r="423" spans="1:4">
      <c r="A423" t="s">
        <v>1445</v>
      </c>
      <c r="B423" s="35">
        <v>8193</v>
      </c>
      <c r="C423" s="36">
        <v>8192.5075987841956</v>
      </c>
      <c r="D423" s="36">
        <f t="shared" si="6"/>
        <v>0.49240121580442064</v>
      </c>
    </row>
    <row r="424" spans="1:4">
      <c r="A424" t="s">
        <v>481</v>
      </c>
      <c r="B424" s="35">
        <v>6034</v>
      </c>
      <c r="C424" s="36">
        <v>6034.4528875379947</v>
      </c>
      <c r="D424" s="36">
        <f t="shared" si="6"/>
        <v>-0.45288753799468395</v>
      </c>
    </row>
    <row r="425" spans="1:4">
      <c r="A425" t="s">
        <v>1432</v>
      </c>
      <c r="B425" s="35">
        <v>5989</v>
      </c>
      <c r="C425" s="36">
        <v>5988.8601823708213</v>
      </c>
      <c r="D425" s="36">
        <f t="shared" si="6"/>
        <v>0.13981762917865126</v>
      </c>
    </row>
    <row r="426" spans="1:4">
      <c r="A426" t="s">
        <v>735</v>
      </c>
      <c r="B426" s="35">
        <v>7098</v>
      </c>
      <c r="C426" s="36">
        <v>7098.2826747720364</v>
      </c>
      <c r="D426" s="36">
        <f t="shared" si="6"/>
        <v>-0.28267477203644376</v>
      </c>
    </row>
    <row r="427" spans="1:4">
      <c r="A427" t="s">
        <v>1405</v>
      </c>
      <c r="B427" s="35">
        <v>10715</v>
      </c>
      <c r="C427" s="36">
        <v>10715.303951367781</v>
      </c>
      <c r="D427" s="36">
        <f t="shared" si="6"/>
        <v>-0.30395136778133747</v>
      </c>
    </row>
    <row r="428" spans="1:4">
      <c r="A428" t="s">
        <v>1399</v>
      </c>
      <c r="B428" s="35">
        <v>10031</v>
      </c>
      <c r="C428" s="36">
        <v>10031.413373860183</v>
      </c>
      <c r="D428" s="36">
        <f t="shared" si="6"/>
        <v>-0.41337386018312827</v>
      </c>
    </row>
    <row r="429" spans="1:4">
      <c r="A429" t="s">
        <v>1348</v>
      </c>
      <c r="B429" s="35">
        <v>4785</v>
      </c>
      <c r="C429" s="36">
        <v>4785.2127659574471</v>
      </c>
      <c r="D429" s="36">
        <f t="shared" si="6"/>
        <v>-0.21276595744711813</v>
      </c>
    </row>
    <row r="430" spans="1:4">
      <c r="A430" t="s">
        <v>462</v>
      </c>
      <c r="B430" s="35">
        <v>6658</v>
      </c>
      <c r="C430" s="36">
        <v>6657.5531914893618</v>
      </c>
      <c r="D430" s="36">
        <f t="shared" si="6"/>
        <v>0.44680851063822047</v>
      </c>
    </row>
    <row r="431" spans="1:4">
      <c r="A431" t="s">
        <v>1427</v>
      </c>
      <c r="B431" s="35">
        <v>8041</v>
      </c>
      <c r="C431" s="36">
        <v>8040.5319148936169</v>
      </c>
      <c r="D431" s="36">
        <f t="shared" si="6"/>
        <v>0.46808510638311418</v>
      </c>
    </row>
    <row r="432" spans="1:4">
      <c r="A432" t="s">
        <v>447</v>
      </c>
      <c r="B432" s="35">
        <v>6718</v>
      </c>
      <c r="C432" s="36">
        <v>6718.3434650455929</v>
      </c>
      <c r="D432" s="36">
        <f t="shared" si="6"/>
        <v>-0.34346504559289315</v>
      </c>
    </row>
    <row r="433" spans="1:4">
      <c r="A433" t="s">
        <v>628</v>
      </c>
      <c r="B433" s="35">
        <v>18496</v>
      </c>
      <c r="C433" s="36">
        <v>18496.458966565348</v>
      </c>
      <c r="D433" s="36">
        <f t="shared" si="6"/>
        <v>-0.45896656534750946</v>
      </c>
    </row>
    <row r="434" spans="1:4">
      <c r="A434" t="s">
        <v>1356</v>
      </c>
      <c r="B434" s="35">
        <v>14104</v>
      </c>
      <c r="C434" s="36">
        <v>14104.36170212766</v>
      </c>
      <c r="D434" s="36">
        <f t="shared" si="6"/>
        <v>-0.36170212766046461</v>
      </c>
    </row>
    <row r="435" spans="1:4">
      <c r="A435" t="s">
        <v>568</v>
      </c>
      <c r="B435" s="35">
        <v>7387</v>
      </c>
      <c r="C435" s="36">
        <v>7387.0364741641342</v>
      </c>
      <c r="D435" s="36">
        <f t="shared" si="6"/>
        <v>-3.6474164134233433E-2</v>
      </c>
    </row>
    <row r="436" spans="1:4">
      <c r="A436" t="s">
        <v>475</v>
      </c>
      <c r="B436" s="35">
        <v>7433</v>
      </c>
      <c r="C436" s="36">
        <v>7432.6291793313076</v>
      </c>
      <c r="D436" s="36">
        <f t="shared" si="6"/>
        <v>0.37082066869243135</v>
      </c>
    </row>
    <row r="437" spans="1:4">
      <c r="A437" t="s">
        <v>1451</v>
      </c>
      <c r="B437" s="35">
        <v>6779</v>
      </c>
      <c r="C437" s="36">
        <v>6779.133738601824</v>
      </c>
      <c r="D437" s="36">
        <f t="shared" si="6"/>
        <v>-0.13373860182400676</v>
      </c>
    </row>
    <row r="438" spans="1:4">
      <c r="A438" t="s">
        <v>1364</v>
      </c>
      <c r="B438" s="35">
        <v>12965</v>
      </c>
      <c r="C438" s="36">
        <v>12964.544072948329</v>
      </c>
      <c r="D438" s="36">
        <f t="shared" si="6"/>
        <v>0.45592705167109671</v>
      </c>
    </row>
    <row r="439" spans="1:4">
      <c r="A439" t="s">
        <v>1361</v>
      </c>
      <c r="B439" s="35">
        <v>6597</v>
      </c>
      <c r="C439" s="36">
        <v>6596.7629179331307</v>
      </c>
      <c r="D439" s="36">
        <f t="shared" si="6"/>
        <v>0.23708206686933408</v>
      </c>
    </row>
    <row r="440" spans="1:4">
      <c r="A440" t="s">
        <v>1351</v>
      </c>
      <c r="B440" s="35">
        <v>5882</v>
      </c>
      <c r="C440" s="36">
        <v>5882.4772036474169</v>
      </c>
      <c r="D440" s="36">
        <f t="shared" si="6"/>
        <v>-0.47720364741689991</v>
      </c>
    </row>
    <row r="441" spans="1:4">
      <c r="A441" t="s">
        <v>1342</v>
      </c>
      <c r="B441" s="35">
        <v>6624</v>
      </c>
      <c r="C441" s="36">
        <v>6624.1185410334347</v>
      </c>
      <c r="D441" s="36">
        <f t="shared" si="6"/>
        <v>-0.11854103343466704</v>
      </c>
    </row>
    <row r="442" spans="1:4">
      <c r="A442" t="s">
        <v>1275</v>
      </c>
      <c r="B442" s="35">
        <v>15594</v>
      </c>
      <c r="C442" s="36">
        <v>15593.723404255319</v>
      </c>
      <c r="D442" s="36">
        <f t="shared" si="6"/>
        <v>0.27659574468088977</v>
      </c>
    </row>
    <row r="443" spans="1:4">
      <c r="A443" t="s">
        <v>815</v>
      </c>
      <c r="B443" s="35">
        <v>8709</v>
      </c>
      <c r="C443" s="36">
        <v>8709.2249240121582</v>
      </c>
      <c r="D443" s="36">
        <f t="shared" si="6"/>
        <v>-0.22492401215822611</v>
      </c>
    </row>
    <row r="444" spans="1:4">
      <c r="A444" t="s">
        <v>547</v>
      </c>
      <c r="B444" s="35">
        <v>12782</v>
      </c>
      <c r="C444" s="36">
        <v>12782.173252279636</v>
      </c>
      <c r="D444" s="36">
        <f t="shared" si="6"/>
        <v>-0.17325227963556245</v>
      </c>
    </row>
    <row r="445" spans="1:4">
      <c r="A445" t="s">
        <v>1392</v>
      </c>
      <c r="B445" s="35">
        <v>9606</v>
      </c>
      <c r="C445" s="36">
        <v>9605.8814589665653</v>
      </c>
      <c r="D445" s="36">
        <f t="shared" si="6"/>
        <v>0.11854103343466704</v>
      </c>
    </row>
    <row r="446" spans="1:4">
      <c r="A446" t="s">
        <v>780</v>
      </c>
      <c r="B446" s="35">
        <v>9621</v>
      </c>
      <c r="C446" s="36">
        <v>9621.0790273556231</v>
      </c>
      <c r="D446" s="36">
        <f t="shared" si="6"/>
        <v>-7.9027355623111362E-2</v>
      </c>
    </row>
    <row r="447" spans="1:4">
      <c r="A447" t="s">
        <v>791</v>
      </c>
      <c r="B447" s="35">
        <v>6954</v>
      </c>
      <c r="C447" s="36">
        <v>6953.9057750759885</v>
      </c>
      <c r="D447" s="36">
        <f t="shared" si="6"/>
        <v>9.4224924011541589E-2</v>
      </c>
    </row>
    <row r="448" spans="1:4">
      <c r="A448" t="s">
        <v>1424</v>
      </c>
      <c r="B448" s="35">
        <v>6199</v>
      </c>
      <c r="C448" s="36">
        <v>6198.5866261398178</v>
      </c>
      <c r="D448" s="36">
        <f t="shared" si="6"/>
        <v>0.41337386018221878</v>
      </c>
    </row>
    <row r="449" spans="1:4">
      <c r="A449" t="s">
        <v>1456</v>
      </c>
      <c r="B449" s="35">
        <v>34302</v>
      </c>
      <c r="C449" s="36">
        <v>34301.930091185408</v>
      </c>
      <c r="D449" s="36">
        <f t="shared" si="6"/>
        <v>6.9908814592054114E-2</v>
      </c>
    </row>
    <row r="450" spans="1:4">
      <c r="A450" t="s">
        <v>1213</v>
      </c>
      <c r="B450" s="35">
        <v>7501</v>
      </c>
      <c r="C450" s="36">
        <v>7501.0182370820667</v>
      </c>
      <c r="D450" s="36">
        <f t="shared" si="6"/>
        <v>-1.8237082066661969E-2</v>
      </c>
    </row>
    <row r="451" spans="1:4">
      <c r="A451" t="s">
        <v>794</v>
      </c>
      <c r="B451" s="35">
        <v>5746</v>
      </c>
      <c r="C451" s="36">
        <v>5745.6990881458969</v>
      </c>
      <c r="D451" s="36">
        <f t="shared" ref="D451:D478" si="7">B451-C451</f>
        <v>0.30091185410310572</v>
      </c>
    </row>
    <row r="452" spans="1:4">
      <c r="A452" t="s">
        <v>1208</v>
      </c>
      <c r="B452" s="35">
        <v>17737</v>
      </c>
      <c r="C452" s="36">
        <v>17736.580547112462</v>
      </c>
      <c r="D452" s="36">
        <f t="shared" si="7"/>
        <v>0.41945288753777277</v>
      </c>
    </row>
    <row r="453" spans="1:4">
      <c r="A453" t="s">
        <v>1229</v>
      </c>
      <c r="B453" s="35">
        <v>5305</v>
      </c>
      <c r="C453" s="36">
        <v>5304.9696048632213</v>
      </c>
      <c r="D453" s="36">
        <f t="shared" si="7"/>
        <v>3.0395136778679444E-2</v>
      </c>
    </row>
    <row r="454" spans="1:4">
      <c r="A454" t="s">
        <v>1467</v>
      </c>
      <c r="B454" s="35">
        <v>5746</v>
      </c>
      <c r="C454" s="36">
        <v>5745.6990881458969</v>
      </c>
      <c r="D454" s="36">
        <f t="shared" si="7"/>
        <v>0.30091185410310572</v>
      </c>
    </row>
    <row r="455" spans="1:4">
      <c r="A455" t="s">
        <v>1443</v>
      </c>
      <c r="B455" s="35">
        <v>6931</v>
      </c>
      <c r="C455" s="36">
        <v>6931.1094224924018</v>
      </c>
      <c r="D455" s="36">
        <f t="shared" si="7"/>
        <v>-0.10942249240179081</v>
      </c>
    </row>
    <row r="456" spans="1:4">
      <c r="A456" t="s">
        <v>1220</v>
      </c>
      <c r="B456" s="35">
        <v>4803</v>
      </c>
      <c r="C456" s="36">
        <v>4803.4498480243165</v>
      </c>
      <c r="D456" s="36">
        <f t="shared" si="7"/>
        <v>-0.44984802431645221</v>
      </c>
    </row>
    <row r="457" spans="1:4">
      <c r="A457" t="s">
        <v>1225</v>
      </c>
      <c r="B457" s="35">
        <v>4955</v>
      </c>
      <c r="C457" s="36">
        <v>4955.4255319148942</v>
      </c>
      <c r="D457" s="36">
        <f t="shared" si="7"/>
        <v>-0.42553191489423625</v>
      </c>
    </row>
    <row r="458" spans="1:4">
      <c r="A458" t="s">
        <v>1411</v>
      </c>
      <c r="B458" s="35">
        <v>4059</v>
      </c>
      <c r="C458" s="36">
        <v>4058.7689969604862</v>
      </c>
      <c r="D458" s="36">
        <f t="shared" si="7"/>
        <v>0.2310030395137801</v>
      </c>
    </row>
    <row r="459" spans="1:4">
      <c r="A459" t="s">
        <v>1440</v>
      </c>
      <c r="B459" s="35">
        <v>6886</v>
      </c>
      <c r="C459" s="36">
        <v>6885.5167173252285</v>
      </c>
      <c r="D459" s="36">
        <f t="shared" si="7"/>
        <v>0.48328267477154441</v>
      </c>
    </row>
    <row r="460" spans="1:4">
      <c r="A460" t="s">
        <v>1479</v>
      </c>
      <c r="B460" s="35">
        <v>7113</v>
      </c>
      <c r="C460" s="36">
        <v>7113.4802431610942</v>
      </c>
      <c r="D460" s="36">
        <f t="shared" si="7"/>
        <v>-0.48024316109422216</v>
      </c>
    </row>
    <row r="461" spans="1:4">
      <c r="A461" t="s">
        <v>1401</v>
      </c>
      <c r="B461" s="35">
        <v>8633</v>
      </c>
      <c r="C461" s="36">
        <v>8633.2370820668693</v>
      </c>
      <c r="D461" s="36">
        <f t="shared" si="7"/>
        <v>-0.23708206686933408</v>
      </c>
    </row>
    <row r="462" spans="1:4">
      <c r="A462" t="s">
        <v>1417</v>
      </c>
      <c r="B462" s="35">
        <v>5275</v>
      </c>
      <c r="C462" s="36">
        <v>5274.5744680851067</v>
      </c>
      <c r="D462" s="36">
        <f t="shared" si="7"/>
        <v>0.42553191489332676</v>
      </c>
    </row>
    <row r="463" spans="1:4">
      <c r="A463" t="s">
        <v>1227</v>
      </c>
      <c r="B463" s="35">
        <v>4864</v>
      </c>
      <c r="C463" s="36">
        <v>4864.2401215805476</v>
      </c>
      <c r="D463" s="36">
        <f t="shared" si="7"/>
        <v>-0.24012158054756583</v>
      </c>
    </row>
    <row r="464" spans="1:4">
      <c r="A464" t="s">
        <v>1215</v>
      </c>
      <c r="B464" s="35">
        <v>9287</v>
      </c>
      <c r="C464" s="36">
        <v>9286.732522796352</v>
      </c>
      <c r="D464" s="36">
        <f t="shared" si="7"/>
        <v>0.26747720364801353</v>
      </c>
    </row>
    <row r="465" spans="1:4">
      <c r="A465" t="s">
        <v>1476</v>
      </c>
      <c r="B465" s="35">
        <v>7007</v>
      </c>
      <c r="C465" s="36">
        <v>7007.0972644376898</v>
      </c>
      <c r="D465" s="36">
        <f t="shared" si="7"/>
        <v>-9.7264437689773331E-2</v>
      </c>
    </row>
    <row r="466" spans="1:4">
      <c r="A466" t="s">
        <v>1222</v>
      </c>
      <c r="B466" s="35">
        <v>5016</v>
      </c>
      <c r="C466" s="36">
        <v>5016.2158054711253</v>
      </c>
      <c r="D466" s="36">
        <f t="shared" si="7"/>
        <v>-0.21580547112534987</v>
      </c>
    </row>
    <row r="467" spans="1:4">
      <c r="A467" t="s">
        <v>1481</v>
      </c>
      <c r="B467" s="35">
        <v>13314</v>
      </c>
      <c r="C467" s="36">
        <v>13314.088145896658</v>
      </c>
      <c r="D467" s="36">
        <f t="shared" si="7"/>
        <v>-8.8145896657806588E-2</v>
      </c>
    </row>
    <row r="468" spans="1:4">
      <c r="A468" t="s">
        <v>1465</v>
      </c>
      <c r="B468" s="35">
        <v>8405</v>
      </c>
      <c r="C468" s="36">
        <v>8405.2735562310045</v>
      </c>
      <c r="D468" s="36">
        <f t="shared" si="7"/>
        <v>-0.27355623100447701</v>
      </c>
    </row>
    <row r="469" spans="1:4">
      <c r="A469" t="s">
        <v>1438</v>
      </c>
      <c r="B469" s="35">
        <v>5837</v>
      </c>
      <c r="C469" s="36">
        <v>5836.8844984802436</v>
      </c>
      <c r="D469" s="36">
        <f t="shared" si="7"/>
        <v>0.1155015197564353</v>
      </c>
    </row>
    <row r="470" spans="1:4">
      <c r="A470" t="s">
        <v>1421</v>
      </c>
      <c r="B470" s="35">
        <v>7068</v>
      </c>
      <c r="C470" s="36">
        <v>7067.8875379939209</v>
      </c>
      <c r="D470" s="36">
        <f t="shared" si="7"/>
        <v>0.11246200607911305</v>
      </c>
    </row>
    <row r="471" spans="1:4">
      <c r="A471" t="s">
        <v>1435</v>
      </c>
      <c r="B471" s="35">
        <v>5533</v>
      </c>
      <c r="C471" s="36">
        <v>5532.933130699088</v>
      </c>
      <c r="D471" s="36">
        <f t="shared" si="7"/>
        <v>6.6869300912003382E-2</v>
      </c>
    </row>
    <row r="472" spans="1:4">
      <c r="A472" t="s">
        <v>1408</v>
      </c>
      <c r="B472" s="35">
        <v>4302</v>
      </c>
      <c r="C472" s="36">
        <v>4301.9300911854107</v>
      </c>
      <c r="D472" s="36">
        <f t="shared" si="7"/>
        <v>6.990881458932563E-2</v>
      </c>
    </row>
    <row r="473" spans="1:4">
      <c r="A473" t="s">
        <v>1453</v>
      </c>
      <c r="B473" s="35">
        <v>34226</v>
      </c>
      <c r="C473" s="36">
        <v>34225.942249240121</v>
      </c>
      <c r="D473" s="36">
        <f t="shared" si="7"/>
        <v>5.7750759879127145E-2</v>
      </c>
    </row>
    <row r="474" spans="1:4">
      <c r="A474" t="s">
        <v>818</v>
      </c>
      <c r="B474" s="35">
        <v>7729</v>
      </c>
      <c r="C474" s="36">
        <v>7728.9817629179333</v>
      </c>
      <c r="D474" s="36">
        <f t="shared" si="7"/>
        <v>1.8237082066661969E-2</v>
      </c>
    </row>
    <row r="475" spans="1:4">
      <c r="A475" t="s">
        <v>1414</v>
      </c>
      <c r="B475" s="35">
        <v>4355</v>
      </c>
      <c r="C475" s="36">
        <v>4355.1215805471129</v>
      </c>
      <c r="D475" s="36">
        <f t="shared" si="7"/>
        <v>-0.12158054711289878</v>
      </c>
    </row>
    <row r="476" spans="1:4">
      <c r="A476" t="s">
        <v>1462</v>
      </c>
      <c r="B476" s="35">
        <v>8360</v>
      </c>
      <c r="C476" s="36">
        <v>8359.6808510638293</v>
      </c>
      <c r="D476" s="36">
        <f t="shared" si="7"/>
        <v>0.31914893617067719</v>
      </c>
    </row>
    <row r="477" spans="1:4">
      <c r="A477" t="s">
        <v>1396</v>
      </c>
      <c r="B477" s="35">
        <v>9074</v>
      </c>
      <c r="C477" s="36">
        <v>9073.9665653495431</v>
      </c>
      <c r="D477" s="36">
        <f t="shared" si="7"/>
        <v>3.3434650456911186E-2</v>
      </c>
    </row>
    <row r="478" spans="1:4">
      <c r="A478" t="s">
        <v>1430</v>
      </c>
      <c r="B478" s="35">
        <v>5525</v>
      </c>
      <c r="C478" s="36">
        <v>5525.33434650456</v>
      </c>
      <c r="D478" s="36">
        <f t="shared" si="7"/>
        <v>-0.33434650456001691</v>
      </c>
    </row>
    <row r="479" spans="1:4">
      <c r="A479" s="34" t="s">
        <v>1492</v>
      </c>
      <c r="B479" s="35">
        <f>SUM(B2:B478)</f>
        <v>4836402</v>
      </c>
      <c r="C479" s="37">
        <f>SUM(C2:C478)</f>
        <v>4836414.2705167131</v>
      </c>
      <c r="D479" s="36">
        <f>B479-C479</f>
        <v>-12.270516713149846</v>
      </c>
    </row>
  </sheetData>
  <autoFilter ref="A1:D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5"/>
  <sheetViews>
    <sheetView workbookViewId="0">
      <selection sqref="A1:A475"/>
    </sheetView>
  </sheetViews>
  <sheetFormatPr defaultRowHeight="15"/>
  <sheetData>
    <row r="1" spans="1:1">
      <c r="A1" s="41" t="s">
        <v>796</v>
      </c>
    </row>
    <row r="2" spans="1:1">
      <c r="A2" s="41" t="s">
        <v>180</v>
      </c>
    </row>
    <row r="3" spans="1:1">
      <c r="A3" s="41" t="s">
        <v>176</v>
      </c>
    </row>
    <row r="4" spans="1:1">
      <c r="A4" s="41" t="s">
        <v>169</v>
      </c>
    </row>
    <row r="5" spans="1:1">
      <c r="A5" s="41" t="s">
        <v>165</v>
      </c>
    </row>
    <row r="6" spans="1:1">
      <c r="A6" s="41" t="s">
        <v>237</v>
      </c>
    </row>
    <row r="7" spans="1:1">
      <c r="A7" s="41" t="s">
        <v>217</v>
      </c>
    </row>
    <row r="8" spans="1:1">
      <c r="A8" s="41" t="s">
        <v>227</v>
      </c>
    </row>
    <row r="9" spans="1:1">
      <c r="A9" s="41" t="s">
        <v>224</v>
      </c>
    </row>
    <row r="10" spans="1:1">
      <c r="A10" s="41" t="s">
        <v>221</v>
      </c>
    </row>
    <row r="11" spans="1:1">
      <c r="A11" s="41" t="s">
        <v>213</v>
      </c>
    </row>
    <row r="12" spans="1:1">
      <c r="A12" s="41" t="s">
        <v>209</v>
      </c>
    </row>
    <row r="13" spans="1:1">
      <c r="A13" s="41" t="s">
        <v>206</v>
      </c>
    </row>
    <row r="14" spans="1:1">
      <c r="A14" s="41" t="s">
        <v>200</v>
      </c>
    </row>
    <row r="15" spans="1:1">
      <c r="A15" s="41" t="s">
        <v>741</v>
      </c>
    </row>
    <row r="16" spans="1:1">
      <c r="A16" s="41" t="s">
        <v>636</v>
      </c>
    </row>
    <row r="17" spans="1:1">
      <c r="A17" s="41" t="s">
        <v>577</v>
      </c>
    </row>
    <row r="18" spans="1:1">
      <c r="A18" s="41" t="s">
        <v>673</v>
      </c>
    </row>
    <row r="19" spans="1:1">
      <c r="A19" s="41" t="s">
        <v>562</v>
      </c>
    </row>
    <row r="20" spans="1:1">
      <c r="A20" s="41" t="s">
        <v>683</v>
      </c>
    </row>
    <row r="21" spans="1:1">
      <c r="A21" s="41" t="s">
        <v>766</v>
      </c>
    </row>
    <row r="22" spans="1:1">
      <c r="A22" s="41" t="s">
        <v>642</v>
      </c>
    </row>
    <row r="23" spans="1:1">
      <c r="A23" s="41" t="s">
        <v>769</v>
      </c>
    </row>
    <row r="24" spans="1:1">
      <c r="A24" s="41" t="s">
        <v>580</v>
      </c>
    </row>
    <row r="25" spans="1:1">
      <c r="A25" s="41" t="s">
        <v>772</v>
      </c>
    </row>
    <row r="26" spans="1:1">
      <c r="A26" s="41" t="s">
        <v>658</v>
      </c>
    </row>
    <row r="27" spans="1:1">
      <c r="A27" s="41" t="s">
        <v>840</v>
      </c>
    </row>
    <row r="28" spans="1:1">
      <c r="A28" s="41" t="s">
        <v>1005</v>
      </c>
    </row>
    <row r="29" spans="1:1">
      <c r="A29" s="41" t="s">
        <v>889</v>
      </c>
    </row>
    <row r="30" spans="1:1">
      <c r="A30" s="41" t="s">
        <v>886</v>
      </c>
    </row>
    <row r="31" spans="1:1">
      <c r="A31" s="41" t="s">
        <v>883</v>
      </c>
    </row>
    <row r="32" spans="1:1">
      <c r="A32" s="41" t="s">
        <v>1476</v>
      </c>
    </row>
    <row r="33" spans="1:1">
      <c r="A33" s="41" t="s">
        <v>1168</v>
      </c>
    </row>
    <row r="34" spans="1:1">
      <c r="A34" s="41" t="s">
        <v>1414</v>
      </c>
    </row>
    <row r="35" spans="1:1">
      <c r="A35" s="41" t="s">
        <v>1396</v>
      </c>
    </row>
    <row r="36" spans="1:1">
      <c r="A36" s="41" t="s">
        <v>1171</v>
      </c>
    </row>
    <row r="37" spans="1:1">
      <c r="A37" s="41" t="s">
        <v>1117</v>
      </c>
    </row>
    <row r="38" spans="1:1">
      <c r="A38" s="41" t="s">
        <v>1063</v>
      </c>
    </row>
    <row r="39" spans="1:1">
      <c r="A39" s="41" t="s">
        <v>1114</v>
      </c>
    </row>
    <row r="40" spans="1:1">
      <c r="A40" s="41" t="s">
        <v>1107</v>
      </c>
    </row>
    <row r="41" spans="1:1">
      <c r="A41" s="41" t="s">
        <v>1066</v>
      </c>
    </row>
    <row r="42" spans="1:1">
      <c r="A42" s="41" t="s">
        <v>1060</v>
      </c>
    </row>
    <row r="43" spans="1:1">
      <c r="A43" s="41" t="s">
        <v>893</v>
      </c>
    </row>
    <row r="44" spans="1:1">
      <c r="A44" s="41" t="s">
        <v>1042</v>
      </c>
    </row>
    <row r="45" spans="1:1">
      <c r="A45" s="41" t="s">
        <v>897</v>
      </c>
    </row>
    <row r="46" spans="1:1">
      <c r="A46" s="41" t="s">
        <v>895</v>
      </c>
    </row>
    <row r="47" spans="1:1">
      <c r="A47" s="41" t="s">
        <v>1008</v>
      </c>
    </row>
    <row r="48" spans="1:1">
      <c r="A48" s="41" t="s">
        <v>952</v>
      </c>
    </row>
    <row r="49" spans="1:1">
      <c r="A49" s="41" t="s">
        <v>1045</v>
      </c>
    </row>
    <row r="50" spans="1:1">
      <c r="A50" s="41" t="s">
        <v>1054</v>
      </c>
    </row>
    <row r="51" spans="1:1">
      <c r="A51" s="41" t="s">
        <v>1038</v>
      </c>
    </row>
    <row r="52" spans="1:1">
      <c r="A52" s="41" t="s">
        <v>1040</v>
      </c>
    </row>
    <row r="53" spans="1:1">
      <c r="A53" s="41" t="s">
        <v>998</v>
      </c>
    </row>
    <row r="54" spans="1:1">
      <c r="A54" s="41" t="s">
        <v>987</v>
      </c>
    </row>
    <row r="55" spans="1:1">
      <c r="A55" s="41" t="s">
        <v>1120</v>
      </c>
    </row>
    <row r="56" spans="1:1">
      <c r="A56" s="41" t="s">
        <v>1222</v>
      </c>
    </row>
    <row r="57" spans="1:1">
      <c r="A57" s="41" t="s">
        <v>837</v>
      </c>
    </row>
    <row r="58" spans="1:1">
      <c r="A58" s="41" t="s">
        <v>853</v>
      </c>
    </row>
    <row r="59" spans="1:1">
      <c r="A59" s="41" t="s">
        <v>1443</v>
      </c>
    </row>
    <row r="60" spans="1:1">
      <c r="A60" s="41" t="s">
        <v>1049</v>
      </c>
    </row>
    <row r="61" spans="1:1">
      <c r="A61" s="41" t="s">
        <v>834</v>
      </c>
    </row>
    <row r="62" spans="1:1">
      <c r="A62" s="41" t="s">
        <v>1123</v>
      </c>
    </row>
    <row r="63" spans="1:1">
      <c r="A63" s="41" t="s">
        <v>1028</v>
      </c>
    </row>
    <row r="64" spans="1:1">
      <c r="A64" s="41" t="s">
        <v>899</v>
      </c>
    </row>
    <row r="65" spans="1:1">
      <c r="A65" s="41" t="s">
        <v>830</v>
      </c>
    </row>
    <row r="66" spans="1:1">
      <c r="A66" s="41" t="s">
        <v>1020</v>
      </c>
    </row>
    <row r="67" spans="1:1">
      <c r="A67" s="41" t="s">
        <v>849</v>
      </c>
    </row>
    <row r="68" spans="1:1">
      <c r="A68" s="41" t="s">
        <v>920</v>
      </c>
    </row>
    <row r="69" spans="1:1">
      <c r="A69" s="41" t="s">
        <v>996</v>
      </c>
    </row>
    <row r="70" spans="1:1">
      <c r="A70" s="41" t="s">
        <v>1000</v>
      </c>
    </row>
    <row r="71" spans="1:1">
      <c r="A71" s="41" t="s">
        <v>1022</v>
      </c>
    </row>
    <row r="72" spans="1:1">
      <c r="A72" s="41" t="s">
        <v>1174</v>
      </c>
    </row>
    <row r="73" spans="1:1">
      <c r="A73" s="41" t="s">
        <v>1225</v>
      </c>
    </row>
    <row r="74" spans="1:1">
      <c r="A74" s="41" t="s">
        <v>1227</v>
      </c>
    </row>
    <row r="75" spans="1:1">
      <c r="A75" s="41" t="s">
        <v>827</v>
      </c>
    </row>
    <row r="76" spans="1:1">
      <c r="A76" s="41" t="s">
        <v>1220</v>
      </c>
    </row>
    <row r="77" spans="1:1">
      <c r="A77" s="41" t="s">
        <v>1462</v>
      </c>
    </row>
    <row r="78" spans="1:1">
      <c r="A78" s="41" t="s">
        <v>1229</v>
      </c>
    </row>
    <row r="79" spans="1:1">
      <c r="A79" s="41" t="s">
        <v>1408</v>
      </c>
    </row>
    <row r="80" spans="1:1">
      <c r="A80" s="41" t="s">
        <v>1465</v>
      </c>
    </row>
    <row r="81" spans="1:1">
      <c r="A81" s="41" t="s">
        <v>1435</v>
      </c>
    </row>
    <row r="82" spans="1:1">
      <c r="A82" s="41" t="s">
        <v>1401</v>
      </c>
    </row>
    <row r="83" spans="1:1">
      <c r="A83" s="41" t="s">
        <v>1430</v>
      </c>
    </row>
    <row r="84" spans="1:1">
      <c r="A84" s="41" t="s">
        <v>1417</v>
      </c>
    </row>
    <row r="85" spans="1:1">
      <c r="A85" s="41" t="s">
        <v>917</v>
      </c>
    </row>
    <row r="86" spans="1:1">
      <c r="A86" s="41" t="s">
        <v>1188</v>
      </c>
    </row>
    <row r="87" spans="1:1">
      <c r="A87" s="41" t="s">
        <v>1215</v>
      </c>
    </row>
    <row r="88" spans="1:1">
      <c r="A88" s="41" t="s">
        <v>1479</v>
      </c>
    </row>
    <row r="89" spans="1:1">
      <c r="A89" s="41" t="s">
        <v>929</v>
      </c>
    </row>
    <row r="90" spans="1:1">
      <c r="A90" s="41" t="s">
        <v>1467</v>
      </c>
    </row>
    <row r="91" spans="1:1">
      <c r="A91" s="41" t="s">
        <v>1451</v>
      </c>
    </row>
    <row r="92" spans="1:1">
      <c r="A92" s="41" t="s">
        <v>1440</v>
      </c>
    </row>
    <row r="93" spans="1:1">
      <c r="A93" s="41" t="s">
        <v>1156</v>
      </c>
    </row>
    <row r="94" spans="1:1">
      <c r="A94" s="41" t="s">
        <v>1002</v>
      </c>
    </row>
    <row r="95" spans="1:1">
      <c r="A95" s="41" t="s">
        <v>1125</v>
      </c>
    </row>
    <row r="96" spans="1:1">
      <c r="A96" s="41" t="s">
        <v>95</v>
      </c>
    </row>
    <row r="97" spans="1:1">
      <c r="A97" s="41" t="s">
        <v>90</v>
      </c>
    </row>
    <row r="98" spans="1:1">
      <c r="A98" s="41" t="s">
        <v>757</v>
      </c>
    </row>
    <row r="99" spans="1:1">
      <c r="A99" s="41" t="s">
        <v>755</v>
      </c>
    </row>
    <row r="100" spans="1:1">
      <c r="A100" s="41" t="s">
        <v>716</v>
      </c>
    </row>
    <row r="101" spans="1:1">
      <c r="A101" s="41" t="s">
        <v>747</v>
      </c>
    </row>
    <row r="102" spans="1:1">
      <c r="A102" s="41" t="s">
        <v>694</v>
      </c>
    </row>
    <row r="103" spans="1:1">
      <c r="A103" s="41" t="s">
        <v>802</v>
      </c>
    </row>
    <row r="104" spans="1:1">
      <c r="A104" s="41" t="s">
        <v>605</v>
      </c>
    </row>
    <row r="105" spans="1:1">
      <c r="A105" s="41" t="s">
        <v>565</v>
      </c>
    </row>
    <row r="106" spans="1:1">
      <c r="A106" s="41" t="s">
        <v>753</v>
      </c>
    </row>
    <row r="107" spans="1:1">
      <c r="A107" s="41" t="s">
        <v>551</v>
      </c>
    </row>
    <row r="108" spans="1:1">
      <c r="A108" s="41" t="s">
        <v>707</v>
      </c>
    </row>
    <row r="109" spans="1:1">
      <c r="A109" s="41" t="s">
        <v>670</v>
      </c>
    </row>
    <row r="110" spans="1:1">
      <c r="A110" s="41" t="s">
        <v>571</v>
      </c>
    </row>
    <row r="111" spans="1:1">
      <c r="A111" s="41" t="s">
        <v>744</v>
      </c>
    </row>
    <row r="112" spans="1:1">
      <c r="A112" s="41" t="s">
        <v>608</v>
      </c>
    </row>
    <row r="113" spans="1:1">
      <c r="A113" s="41" t="s">
        <v>788</v>
      </c>
    </row>
    <row r="114" spans="1:1">
      <c r="A114" s="41" t="s">
        <v>691</v>
      </c>
    </row>
    <row r="115" spans="1:1">
      <c r="A115" s="41" t="s">
        <v>614</v>
      </c>
    </row>
    <row r="116" spans="1:1">
      <c r="A116" s="41" t="s">
        <v>805</v>
      </c>
    </row>
    <row r="117" spans="1:1">
      <c r="A117" s="41" t="s">
        <v>812</v>
      </c>
    </row>
    <row r="118" spans="1:1">
      <c r="A118" s="41" t="s">
        <v>723</v>
      </c>
    </row>
    <row r="119" spans="1:1">
      <c r="A119" s="41" t="s">
        <v>554</v>
      </c>
    </row>
    <row r="120" spans="1:1">
      <c r="A120" s="41" t="s">
        <v>586</v>
      </c>
    </row>
    <row r="121" spans="1:1">
      <c r="A121" s="41" t="s">
        <v>729</v>
      </c>
    </row>
    <row r="122" spans="1:1">
      <c r="A122" s="41" t="s">
        <v>704</v>
      </c>
    </row>
    <row r="123" spans="1:1">
      <c r="A123" s="41" t="s">
        <v>593</v>
      </c>
    </row>
    <row r="124" spans="1:1">
      <c r="A124" s="41" t="s">
        <v>583</v>
      </c>
    </row>
    <row r="125" spans="1:1">
      <c r="A125" s="41" t="s">
        <v>677</v>
      </c>
    </row>
    <row r="126" spans="1:1">
      <c r="A126" s="41" t="s">
        <v>701</v>
      </c>
    </row>
    <row r="127" spans="1:1">
      <c r="A127" s="41" t="s">
        <v>710</v>
      </c>
    </row>
    <row r="128" spans="1:1">
      <c r="A128" s="41" t="s">
        <v>698</v>
      </c>
    </row>
    <row r="129" spans="1:1">
      <c r="A129" s="41" t="s">
        <v>713</v>
      </c>
    </row>
    <row r="130" spans="1:1">
      <c r="A130" s="41" t="s">
        <v>763</v>
      </c>
    </row>
    <row r="131" spans="1:1">
      <c r="A131" s="41" t="s">
        <v>719</v>
      </c>
    </row>
    <row r="132" spans="1:1">
      <c r="A132" s="41" t="s">
        <v>686</v>
      </c>
    </row>
    <row r="133" spans="1:1">
      <c r="A133" s="41" t="s">
        <v>689</v>
      </c>
    </row>
    <row r="134" spans="1:1">
      <c r="A134" s="41" t="s">
        <v>602</v>
      </c>
    </row>
    <row r="135" spans="1:1">
      <c r="A135" s="41" t="s">
        <v>667</v>
      </c>
    </row>
    <row r="136" spans="1:1">
      <c r="A136" s="41" t="s">
        <v>645</v>
      </c>
    </row>
    <row r="137" spans="1:1">
      <c r="A137" s="41" t="s">
        <v>732</v>
      </c>
    </row>
    <row r="138" spans="1:1">
      <c r="A138" s="41" t="s">
        <v>726</v>
      </c>
    </row>
    <row r="139" spans="1:1">
      <c r="A139" s="41" t="s">
        <v>611</v>
      </c>
    </row>
    <row r="140" spans="1:1">
      <c r="A140" s="41" t="s">
        <v>589</v>
      </c>
    </row>
    <row r="141" spans="1:1">
      <c r="A141" s="41" t="s">
        <v>680</v>
      </c>
    </row>
    <row r="142" spans="1:1">
      <c r="A142" s="41" t="s">
        <v>622</v>
      </c>
    </row>
    <row r="143" spans="1:1">
      <c r="A143" s="41" t="s">
        <v>809</v>
      </c>
    </row>
    <row r="144" spans="1:1">
      <c r="A144" s="41" t="s">
        <v>760</v>
      </c>
    </row>
    <row r="145" spans="1:1">
      <c r="A145" s="41" t="s">
        <v>799</v>
      </c>
    </row>
    <row r="146" spans="1:1">
      <c r="A146" s="41" t="s">
        <v>596</v>
      </c>
    </row>
    <row r="147" spans="1:1">
      <c r="A147" s="41" t="s">
        <v>599</v>
      </c>
    </row>
    <row r="148" spans="1:1">
      <c r="A148" s="41" t="s">
        <v>738</v>
      </c>
    </row>
    <row r="149" spans="1:1">
      <c r="A149" s="41" t="s">
        <v>783</v>
      </c>
    </row>
    <row r="150" spans="1:1">
      <c r="A150" s="41" t="s">
        <v>661</v>
      </c>
    </row>
    <row r="151" spans="1:1">
      <c r="A151" s="41" t="s">
        <v>664</v>
      </c>
    </row>
    <row r="152" spans="1:1">
      <c r="A152" s="41" t="s">
        <v>649</v>
      </c>
    </row>
    <row r="153" spans="1:1">
      <c r="A153" s="41" t="s">
        <v>775</v>
      </c>
    </row>
    <row r="154" spans="1:1">
      <c r="A154" s="41" t="s">
        <v>634</v>
      </c>
    </row>
    <row r="155" spans="1:1">
      <c r="A155" s="41" t="s">
        <v>631</v>
      </c>
    </row>
    <row r="156" spans="1:1">
      <c r="A156" s="41" t="s">
        <v>619</v>
      </c>
    </row>
    <row r="157" spans="1:1">
      <c r="A157" s="41" t="s">
        <v>874</v>
      </c>
    </row>
    <row r="158" spans="1:1">
      <c r="A158" s="41" t="s">
        <v>625</v>
      </c>
    </row>
    <row r="159" spans="1:1">
      <c r="A159" s="41" t="s">
        <v>639</v>
      </c>
    </row>
    <row r="160" spans="1:1">
      <c r="A160" s="41" t="s">
        <v>558</v>
      </c>
    </row>
    <row r="161" spans="1:1">
      <c r="A161" s="41" t="s">
        <v>197</v>
      </c>
    </row>
    <row r="162" spans="1:1">
      <c r="A162" s="41" t="s">
        <v>495</v>
      </c>
    </row>
    <row r="163" spans="1:1">
      <c r="A163" s="41" t="s">
        <v>780</v>
      </c>
    </row>
    <row r="164" spans="1:1">
      <c r="A164" s="41" t="s">
        <v>173</v>
      </c>
    </row>
    <row r="165" spans="1:1">
      <c r="A165" s="41" t="s">
        <v>302</v>
      </c>
    </row>
    <row r="166" spans="1:1">
      <c r="A166" s="41" t="s">
        <v>157</v>
      </c>
    </row>
    <row r="167" spans="1:1">
      <c r="A167" s="41" t="s">
        <v>271</v>
      </c>
    </row>
    <row r="168" spans="1:1">
      <c r="A168" s="41" t="s">
        <v>203</v>
      </c>
    </row>
    <row r="169" spans="1:1">
      <c r="A169" s="41" t="s">
        <v>161</v>
      </c>
    </row>
    <row r="170" spans="1:1">
      <c r="A170" s="41" t="s">
        <v>794</v>
      </c>
    </row>
    <row r="171" spans="1:1">
      <c r="A171" s="41" t="s">
        <v>735</v>
      </c>
    </row>
    <row r="172" spans="1:1">
      <c r="A172" s="41" t="s">
        <v>435</v>
      </c>
    </row>
    <row r="173" spans="1:1">
      <c r="A173" s="41" t="s">
        <v>568</v>
      </c>
    </row>
    <row r="174" spans="1:1">
      <c r="A174" s="41" t="s">
        <v>815</v>
      </c>
    </row>
    <row r="175" spans="1:1">
      <c r="A175" s="41" t="s">
        <v>791</v>
      </c>
    </row>
    <row r="176" spans="1:1">
      <c r="A176" s="41" t="s">
        <v>187</v>
      </c>
    </row>
    <row r="177" spans="1:1">
      <c r="A177" s="41" t="s">
        <v>447</v>
      </c>
    </row>
    <row r="178" spans="1:1">
      <c r="A178" s="41" t="s">
        <v>462</v>
      </c>
    </row>
    <row r="179" spans="1:1">
      <c r="A179" s="41" t="s">
        <v>475</v>
      </c>
    </row>
    <row r="180" spans="1:1">
      <c r="A180" s="41" t="s">
        <v>87</v>
      </c>
    </row>
    <row r="181" spans="1:1">
      <c r="A181" s="41" t="s">
        <v>750</v>
      </c>
    </row>
    <row r="182" spans="1:1">
      <c r="A182" s="41" t="s">
        <v>459</v>
      </c>
    </row>
    <row r="183" spans="1:1">
      <c r="A183" s="41" t="s">
        <v>818</v>
      </c>
    </row>
    <row r="184" spans="1:1">
      <c r="A184" s="41" t="s">
        <v>535</v>
      </c>
    </row>
    <row r="185" spans="1:1">
      <c r="A185" s="41" t="s">
        <v>249</v>
      </c>
    </row>
    <row r="186" spans="1:1">
      <c r="A186" s="41" t="s">
        <v>547</v>
      </c>
    </row>
    <row r="187" spans="1:1">
      <c r="A187" s="41" t="s">
        <v>338</v>
      </c>
    </row>
    <row r="188" spans="1:1">
      <c r="A188" s="41" t="s">
        <v>149</v>
      </c>
    </row>
    <row r="189" spans="1:1">
      <c r="A189" s="41" t="s">
        <v>154</v>
      </c>
    </row>
    <row r="190" spans="1:1">
      <c r="A190" s="41" t="s">
        <v>902</v>
      </c>
    </row>
    <row r="191" spans="1:1">
      <c r="A191" s="41" t="s">
        <v>283</v>
      </c>
    </row>
    <row r="192" spans="1:1">
      <c r="A192" s="41" t="s">
        <v>880</v>
      </c>
    </row>
    <row r="193" spans="1:1">
      <c r="A193" s="41" t="s">
        <v>844</v>
      </c>
    </row>
    <row r="194" spans="1:1">
      <c r="A194" s="41" t="s">
        <v>1159</v>
      </c>
    </row>
    <row r="195" spans="1:1">
      <c r="A195" s="41" t="s">
        <v>842</v>
      </c>
    </row>
    <row r="196" spans="1:1">
      <c r="A196" s="41" t="s">
        <v>1139</v>
      </c>
    </row>
    <row r="197" spans="1:1">
      <c r="A197" s="41" t="s">
        <v>1208</v>
      </c>
    </row>
    <row r="198" spans="1:1">
      <c r="A198" s="41" t="s">
        <v>1411</v>
      </c>
    </row>
    <row r="199" spans="1:1">
      <c r="A199" s="41" t="s">
        <v>1133</v>
      </c>
    </row>
    <row r="200" spans="1:1">
      <c r="A200" s="41" t="s">
        <v>1135</v>
      </c>
    </row>
    <row r="201" spans="1:1">
      <c r="A201" s="41" t="s">
        <v>1051</v>
      </c>
    </row>
    <row r="202" spans="1:1">
      <c r="A202" s="41" t="s">
        <v>1035</v>
      </c>
    </row>
    <row r="203" spans="1:1">
      <c r="A203" s="41" t="s">
        <v>1084</v>
      </c>
    </row>
    <row r="204" spans="1:1">
      <c r="A204" s="41" t="s">
        <v>1069</v>
      </c>
    </row>
    <row r="205" spans="1:1">
      <c r="A205" s="41" t="s">
        <v>1031</v>
      </c>
    </row>
    <row r="206" spans="1:1">
      <c r="A206" s="41" t="s">
        <v>1017</v>
      </c>
    </row>
    <row r="207" spans="1:1">
      <c r="A207" s="41" t="s">
        <v>949</v>
      </c>
    </row>
    <row r="208" spans="1:1">
      <c r="A208" s="41" t="s">
        <v>941</v>
      </c>
    </row>
    <row r="209" spans="1:1">
      <c r="A209" s="41" t="s">
        <v>944</v>
      </c>
    </row>
    <row r="210" spans="1:1">
      <c r="A210" s="41" t="s">
        <v>926</v>
      </c>
    </row>
    <row r="211" spans="1:1">
      <c r="A211" s="41" t="s">
        <v>935</v>
      </c>
    </row>
    <row r="212" spans="1:1">
      <c r="A212" s="41" t="s">
        <v>932</v>
      </c>
    </row>
    <row r="213" spans="1:1">
      <c r="A213" s="41" t="s">
        <v>1481</v>
      </c>
    </row>
    <row r="214" spans="1:1">
      <c r="A214" s="41" t="s">
        <v>846</v>
      </c>
    </row>
    <row r="215" spans="1:1">
      <c r="A215" s="41" t="s">
        <v>192</v>
      </c>
    </row>
    <row r="216" spans="1:1">
      <c r="A216" s="41" t="s">
        <v>230</v>
      </c>
    </row>
    <row r="217" spans="1:1">
      <c r="A217" s="41" t="s">
        <v>194</v>
      </c>
    </row>
    <row r="218" spans="1:1">
      <c r="A218" s="41" t="s">
        <v>628</v>
      </c>
    </row>
    <row r="219" spans="1:1">
      <c r="A219" s="41" t="s">
        <v>1110</v>
      </c>
    </row>
    <row r="220" spans="1:1">
      <c r="A220" s="41" t="s">
        <v>1438</v>
      </c>
    </row>
    <row r="221" spans="1:1">
      <c r="A221" s="41" t="s">
        <v>189</v>
      </c>
    </row>
    <row r="222" spans="1:1">
      <c r="A222" s="41" t="s">
        <v>1177</v>
      </c>
    </row>
    <row r="223" spans="1:1">
      <c r="A223" s="41" t="s">
        <v>984</v>
      </c>
    </row>
    <row r="224" spans="1:1">
      <c r="A224" s="41" t="s">
        <v>280</v>
      </c>
    </row>
    <row r="225" spans="1:1">
      <c r="A225" s="41" t="s">
        <v>277</v>
      </c>
    </row>
    <row r="226" spans="1:1">
      <c r="A226" s="41" t="s">
        <v>274</v>
      </c>
    </row>
    <row r="227" spans="1:1">
      <c r="A227" s="41" t="s">
        <v>268</v>
      </c>
    </row>
    <row r="228" spans="1:1">
      <c r="A228" s="41" t="s">
        <v>256</v>
      </c>
    </row>
    <row r="229" spans="1:1">
      <c r="A229" s="41" t="s">
        <v>263</v>
      </c>
    </row>
    <row r="230" spans="1:1">
      <c r="A230" s="41" t="s">
        <v>261</v>
      </c>
    </row>
    <row r="231" spans="1:1">
      <c r="A231" s="41" t="s">
        <v>259</v>
      </c>
    </row>
    <row r="232" spans="1:1">
      <c r="A232" s="41" t="s">
        <v>252</v>
      </c>
    </row>
    <row r="233" spans="1:1">
      <c r="A233" s="41" t="s">
        <v>245</v>
      </c>
    </row>
    <row r="234" spans="1:1">
      <c r="A234" s="41" t="s">
        <v>240</v>
      </c>
    </row>
    <row r="235" spans="1:1">
      <c r="A235" s="41" t="s">
        <v>297</v>
      </c>
    </row>
    <row r="236" spans="1:1">
      <c r="A236" s="41" t="s">
        <v>289</v>
      </c>
    </row>
    <row r="237" spans="1:1">
      <c r="A237" s="41" t="s">
        <v>287</v>
      </c>
    </row>
    <row r="238" spans="1:1">
      <c r="A238" s="41" t="s">
        <v>314</v>
      </c>
    </row>
    <row r="239" spans="1:1">
      <c r="A239" s="41" t="s">
        <v>308</v>
      </c>
    </row>
    <row r="240" spans="1:1">
      <c r="A240" s="41" t="s">
        <v>305</v>
      </c>
    </row>
    <row r="241" spans="1:1">
      <c r="A241" s="41" t="s">
        <v>311</v>
      </c>
    </row>
    <row r="242" spans="1:1">
      <c r="A242" s="41" t="s">
        <v>331</v>
      </c>
    </row>
    <row r="243" spans="1:1">
      <c r="A243" s="41" t="s">
        <v>327</v>
      </c>
    </row>
    <row r="244" spans="1:1">
      <c r="A244" s="41" t="s">
        <v>333</v>
      </c>
    </row>
    <row r="245" spans="1:1">
      <c r="A245" s="41" t="s">
        <v>325</v>
      </c>
    </row>
    <row r="246" spans="1:1">
      <c r="A246" s="41" t="s">
        <v>322</v>
      </c>
    </row>
    <row r="247" spans="1:1">
      <c r="A247" s="41" t="s">
        <v>378</v>
      </c>
    </row>
    <row r="248" spans="1:1">
      <c r="A248" s="41" t="s">
        <v>375</v>
      </c>
    </row>
    <row r="249" spans="1:1">
      <c r="A249" s="41" t="s">
        <v>318</v>
      </c>
    </row>
    <row r="250" spans="1:1">
      <c r="A250" s="41" t="s">
        <v>372</v>
      </c>
    </row>
    <row r="251" spans="1:1">
      <c r="A251" s="41" t="s">
        <v>369</v>
      </c>
    </row>
    <row r="252" spans="1:1">
      <c r="A252" s="41" t="s">
        <v>361</v>
      </c>
    </row>
    <row r="253" spans="1:1">
      <c r="A253" s="41" t="s">
        <v>364</v>
      </c>
    </row>
    <row r="254" spans="1:1">
      <c r="A254" s="41" t="s">
        <v>358</v>
      </c>
    </row>
    <row r="255" spans="1:1">
      <c r="A255" s="41" t="s">
        <v>367</v>
      </c>
    </row>
    <row r="256" spans="1:1">
      <c r="A256" s="41" t="s">
        <v>354</v>
      </c>
    </row>
    <row r="257" spans="1:1">
      <c r="A257" s="41" t="s">
        <v>341</v>
      </c>
    </row>
    <row r="258" spans="1:1">
      <c r="A258" s="41" t="s">
        <v>350</v>
      </c>
    </row>
    <row r="259" spans="1:1">
      <c r="A259" s="41" t="s">
        <v>346</v>
      </c>
    </row>
    <row r="260" spans="1:1">
      <c r="A260" s="41" t="s">
        <v>344</v>
      </c>
    </row>
    <row r="261" spans="1:1">
      <c r="A261" s="41" t="s">
        <v>402</v>
      </c>
    </row>
    <row r="262" spans="1:1">
      <c r="A262" s="41" t="s">
        <v>396</v>
      </c>
    </row>
    <row r="263" spans="1:1">
      <c r="A263" s="41" t="s">
        <v>392</v>
      </c>
    </row>
    <row r="264" spans="1:1">
      <c r="A264" s="41" t="s">
        <v>390</v>
      </c>
    </row>
    <row r="265" spans="1:1">
      <c r="A265" s="41" t="s">
        <v>399</v>
      </c>
    </row>
    <row r="266" spans="1:1">
      <c r="A266" s="41" t="s">
        <v>386</v>
      </c>
    </row>
    <row r="267" spans="1:1">
      <c r="A267" s="41" t="s">
        <v>450</v>
      </c>
    </row>
    <row r="268" spans="1:1">
      <c r="A268" s="41" t="s">
        <v>453</v>
      </c>
    </row>
    <row r="269" spans="1:1">
      <c r="A269" s="41" t="s">
        <v>433</v>
      </c>
    </row>
    <row r="270" spans="1:1">
      <c r="A270" s="41" t="s">
        <v>442</v>
      </c>
    </row>
    <row r="271" spans="1:1">
      <c r="A271" s="41" t="s">
        <v>439</v>
      </c>
    </row>
    <row r="272" spans="1:1">
      <c r="A272" s="41" t="s">
        <v>431</v>
      </c>
    </row>
    <row r="273" spans="1:1">
      <c r="A273" s="41" t="s">
        <v>428</v>
      </c>
    </row>
    <row r="274" spans="1:1">
      <c r="A274" s="41" t="s">
        <v>425</v>
      </c>
    </row>
    <row r="275" spans="1:1">
      <c r="A275" s="41" t="s">
        <v>421</v>
      </c>
    </row>
    <row r="276" spans="1:1">
      <c r="A276" s="41" t="s">
        <v>418</v>
      </c>
    </row>
    <row r="277" spans="1:1">
      <c r="A277" s="41" t="s">
        <v>415</v>
      </c>
    </row>
    <row r="278" spans="1:1">
      <c r="A278" s="41" t="s">
        <v>412</v>
      </c>
    </row>
    <row r="279" spans="1:1">
      <c r="A279" s="41" t="s">
        <v>492</v>
      </c>
    </row>
    <row r="280" spans="1:1">
      <c r="A280" s="41" t="s">
        <v>489</v>
      </c>
    </row>
    <row r="281" spans="1:1">
      <c r="A281" s="41" t="s">
        <v>409</v>
      </c>
    </row>
    <row r="282" spans="1:1">
      <c r="A282" s="41" t="s">
        <v>406</v>
      </c>
    </row>
    <row r="283" spans="1:1">
      <c r="A283" s="41" t="s">
        <v>485</v>
      </c>
    </row>
    <row r="284" spans="1:1">
      <c r="A284" s="41" t="s">
        <v>470</v>
      </c>
    </row>
    <row r="285" spans="1:1">
      <c r="A285" s="41" t="s">
        <v>481</v>
      </c>
    </row>
    <row r="286" spans="1:1">
      <c r="A286" s="41" t="s">
        <v>479</v>
      </c>
    </row>
    <row r="287" spans="1:1">
      <c r="A287" s="41" t="s">
        <v>472</v>
      </c>
    </row>
    <row r="288" spans="1:1">
      <c r="A288" s="41" t="s">
        <v>467</v>
      </c>
    </row>
    <row r="289" spans="1:1">
      <c r="A289" s="41" t="s">
        <v>465</v>
      </c>
    </row>
    <row r="290" spans="1:1">
      <c r="A290" s="41" t="s">
        <v>456</v>
      </c>
    </row>
    <row r="291" spans="1:1">
      <c r="A291" s="41" t="s">
        <v>544</v>
      </c>
    </row>
    <row r="292" spans="1:1">
      <c r="A292" s="41" t="s">
        <v>541</v>
      </c>
    </row>
    <row r="293" spans="1:1">
      <c r="A293" s="41" t="s">
        <v>538</v>
      </c>
    </row>
    <row r="294" spans="1:1">
      <c r="A294" s="41" t="s">
        <v>526</v>
      </c>
    </row>
    <row r="295" spans="1:1">
      <c r="A295" s="41" t="s">
        <v>520</v>
      </c>
    </row>
    <row r="296" spans="1:1">
      <c r="A296" s="41" t="s">
        <v>523</v>
      </c>
    </row>
    <row r="297" spans="1:1">
      <c r="A297" s="41" t="s">
        <v>533</v>
      </c>
    </row>
    <row r="298" spans="1:1">
      <c r="A298" s="41" t="s">
        <v>529</v>
      </c>
    </row>
    <row r="299" spans="1:1">
      <c r="A299" s="41" t="s">
        <v>517</v>
      </c>
    </row>
    <row r="300" spans="1:1">
      <c r="A300" s="41" t="s">
        <v>513</v>
      </c>
    </row>
    <row r="301" spans="1:1">
      <c r="A301" s="41" t="s">
        <v>505</v>
      </c>
    </row>
    <row r="302" spans="1:1">
      <c r="A302" s="41" t="s">
        <v>503</v>
      </c>
    </row>
    <row r="303" spans="1:1">
      <c r="A303" s="41" t="s">
        <v>510</v>
      </c>
    </row>
    <row r="304" spans="1:1">
      <c r="A304" s="41" t="s">
        <v>507</v>
      </c>
    </row>
    <row r="305" spans="1:1">
      <c r="A305" s="41" t="s">
        <v>499</v>
      </c>
    </row>
    <row r="306" spans="1:1">
      <c r="A306" s="41" t="s">
        <v>1095</v>
      </c>
    </row>
    <row r="307" spans="1:1">
      <c r="A307" s="41" t="s">
        <v>1093</v>
      </c>
    </row>
    <row r="308" spans="1:1">
      <c r="A308" s="41" t="s">
        <v>1103</v>
      </c>
    </row>
    <row r="309" spans="1:1">
      <c r="A309" s="41" t="s">
        <v>1100</v>
      </c>
    </row>
    <row r="310" spans="1:1">
      <c r="A310" s="41" t="s">
        <v>1098</v>
      </c>
    </row>
    <row r="311" spans="1:1">
      <c r="A311" s="41" t="s">
        <v>1090</v>
      </c>
    </row>
    <row r="312" spans="1:1">
      <c r="A312" s="41" t="s">
        <v>1142</v>
      </c>
    </row>
    <row r="313" spans="1:1">
      <c r="A313" s="41" t="s">
        <v>1137</v>
      </c>
    </row>
    <row r="314" spans="1:1">
      <c r="A314" s="41" t="s">
        <v>1130</v>
      </c>
    </row>
    <row r="315" spans="1:1">
      <c r="A315" s="41" t="s">
        <v>823</v>
      </c>
    </row>
    <row r="316" spans="1:1">
      <c r="A316" s="41" t="s">
        <v>1166</v>
      </c>
    </row>
    <row r="317" spans="1:1">
      <c r="A317" s="41" t="s">
        <v>1153</v>
      </c>
    </row>
    <row r="318" spans="1:1">
      <c r="A318" s="41" t="s">
        <v>1148</v>
      </c>
    </row>
    <row r="319" spans="1:1">
      <c r="A319" s="41" t="s">
        <v>1150</v>
      </c>
    </row>
    <row r="320" spans="1:1">
      <c r="A320" s="41" t="s">
        <v>1163</v>
      </c>
    </row>
    <row r="321" spans="1:1">
      <c r="A321" s="41" t="s">
        <v>1161</v>
      </c>
    </row>
    <row r="322" spans="1:1">
      <c r="A322" s="41" t="s">
        <v>1146</v>
      </c>
    </row>
    <row r="323" spans="1:1">
      <c r="A323" s="41" t="s">
        <v>1144</v>
      </c>
    </row>
    <row r="324" spans="1:1">
      <c r="A324" s="41" t="s">
        <v>870</v>
      </c>
    </row>
    <row r="325" spans="1:1">
      <c r="A325" s="41" t="s">
        <v>867</v>
      </c>
    </row>
    <row r="326" spans="1:1">
      <c r="A326" s="41" t="s">
        <v>865</v>
      </c>
    </row>
    <row r="327" spans="1:1">
      <c r="A327" s="41" t="s">
        <v>857</v>
      </c>
    </row>
    <row r="328" spans="1:1">
      <c r="A328" s="41" t="s">
        <v>863</v>
      </c>
    </row>
    <row r="329" spans="1:1">
      <c r="A329" s="41" t="s">
        <v>861</v>
      </c>
    </row>
    <row r="330" spans="1:1">
      <c r="A330" s="41" t="s">
        <v>859</v>
      </c>
    </row>
    <row r="331" spans="1:1">
      <c r="A331" s="41" t="s">
        <v>872</v>
      </c>
    </row>
    <row r="332" spans="1:1">
      <c r="A332" s="41" t="s">
        <v>1190</v>
      </c>
    </row>
    <row r="333" spans="1:1">
      <c r="A333" s="41" t="s">
        <v>1180</v>
      </c>
    </row>
    <row r="334" spans="1:1">
      <c r="A334" s="41" t="s">
        <v>1186</v>
      </c>
    </row>
    <row r="335" spans="1:1">
      <c r="A335" s="41" t="s">
        <v>1183</v>
      </c>
    </row>
    <row r="336" spans="1:1">
      <c r="A336" s="41" t="s">
        <v>1213</v>
      </c>
    </row>
    <row r="337" spans="1:1">
      <c r="A337" s="41" t="s">
        <v>1201</v>
      </c>
    </row>
    <row r="338" spans="1:1">
      <c r="A338" s="41" t="s">
        <v>1353</v>
      </c>
    </row>
    <row r="339" spans="1:1">
      <c r="A339" s="41" t="s">
        <v>1211</v>
      </c>
    </row>
    <row r="340" spans="1:1">
      <c r="A340" s="41" t="s">
        <v>1204</v>
      </c>
    </row>
    <row r="341" spans="1:1">
      <c r="A341" s="41" t="s">
        <v>1199</v>
      </c>
    </row>
    <row r="342" spans="1:1">
      <c r="A342" s="41" t="s">
        <v>1197</v>
      </c>
    </row>
    <row r="343" spans="1:1">
      <c r="A343" s="41" t="s">
        <v>1195</v>
      </c>
    </row>
    <row r="344" spans="1:1">
      <c r="A344" s="41" t="s">
        <v>1192</v>
      </c>
    </row>
    <row r="345" spans="1:1">
      <c r="A345" s="41" t="s">
        <v>1376</v>
      </c>
    </row>
    <row r="346" spans="1:1">
      <c r="A346" s="41" t="s">
        <v>1366</v>
      </c>
    </row>
    <row r="347" spans="1:1">
      <c r="A347" s="41" t="s">
        <v>1364</v>
      </c>
    </row>
    <row r="348" spans="1:1">
      <c r="A348" s="41" t="s">
        <v>1374</v>
      </c>
    </row>
    <row r="349" spans="1:1">
      <c r="A349" s="41" t="s">
        <v>1371</v>
      </c>
    </row>
    <row r="350" spans="1:1">
      <c r="A350" s="41" t="s">
        <v>1368</v>
      </c>
    </row>
    <row r="351" spans="1:1">
      <c r="A351" s="41" t="s">
        <v>1361</v>
      </c>
    </row>
    <row r="352" spans="1:1">
      <c r="A352" s="41" t="s">
        <v>1237</v>
      </c>
    </row>
    <row r="353" spans="1:1">
      <c r="A353" s="41" t="s">
        <v>1235</v>
      </c>
    </row>
    <row r="354" spans="1:1">
      <c r="A354" s="41" t="s">
        <v>1359</v>
      </c>
    </row>
    <row r="355" spans="1:1">
      <c r="A355" s="41" t="s">
        <v>1356</v>
      </c>
    </row>
    <row r="356" spans="1:1">
      <c r="A356" s="41" t="s">
        <v>1240</v>
      </c>
    </row>
    <row r="357" spans="1:1">
      <c r="A357" s="41" t="s">
        <v>1232</v>
      </c>
    </row>
    <row r="358" spans="1:1">
      <c r="A358" s="41" t="s">
        <v>1384</v>
      </c>
    </row>
    <row r="359" spans="1:1">
      <c r="A359" s="41" t="s">
        <v>1387</v>
      </c>
    </row>
    <row r="360" spans="1:1">
      <c r="A360" s="41" t="s">
        <v>1389</v>
      </c>
    </row>
    <row r="361" spans="1:1">
      <c r="A361" s="41" t="s">
        <v>1392</v>
      </c>
    </row>
    <row r="362" spans="1:1">
      <c r="A362" s="41" t="s">
        <v>1218</v>
      </c>
    </row>
    <row r="363" spans="1:1">
      <c r="A363" s="41" t="s">
        <v>1379</v>
      </c>
    </row>
    <row r="364" spans="1:1">
      <c r="A364" s="41" t="s">
        <v>1381</v>
      </c>
    </row>
    <row r="365" spans="1:1">
      <c r="A365" s="41" t="s">
        <v>1399</v>
      </c>
    </row>
    <row r="366" spans="1:1">
      <c r="A366" s="41" t="s">
        <v>1424</v>
      </c>
    </row>
    <row r="367" spans="1:1">
      <c r="A367" s="41" t="s">
        <v>1427</v>
      </c>
    </row>
    <row r="368" spans="1:1">
      <c r="A368" s="41" t="s">
        <v>1403</v>
      </c>
    </row>
    <row r="369" spans="1:1">
      <c r="A369" s="41" t="s">
        <v>1405</v>
      </c>
    </row>
    <row r="370" spans="1:1">
      <c r="A370" s="41" t="s">
        <v>1421</v>
      </c>
    </row>
    <row r="371" spans="1:1">
      <c r="A371" s="41" t="s">
        <v>1266</v>
      </c>
    </row>
    <row r="372" spans="1:1">
      <c r="A372" s="41" t="s">
        <v>1255</v>
      </c>
    </row>
    <row r="373" spans="1:1">
      <c r="A373" s="41" t="s">
        <v>1263</v>
      </c>
    </row>
    <row r="374" spans="1:1">
      <c r="A374" s="41" t="s">
        <v>1261</v>
      </c>
    </row>
    <row r="375" spans="1:1">
      <c r="A375" s="41" t="s">
        <v>1258</v>
      </c>
    </row>
    <row r="376" spans="1:1">
      <c r="A376" s="41" t="s">
        <v>1252</v>
      </c>
    </row>
    <row r="377" spans="1:1">
      <c r="A377" s="41" t="s">
        <v>1242</v>
      </c>
    </row>
    <row r="378" spans="1:1">
      <c r="A378" s="41" t="s">
        <v>1432</v>
      </c>
    </row>
    <row r="379" spans="1:1">
      <c r="A379" s="41" t="s">
        <v>1250</v>
      </c>
    </row>
    <row r="380" spans="1:1">
      <c r="A380" s="41" t="s">
        <v>1248</v>
      </c>
    </row>
    <row r="381" spans="1:1">
      <c r="A381" s="41" t="s">
        <v>1245</v>
      </c>
    </row>
    <row r="382" spans="1:1">
      <c r="A382" s="41" t="s">
        <v>1445</v>
      </c>
    </row>
    <row r="383" spans="1:1">
      <c r="A383" s="41" t="s">
        <v>1447</v>
      </c>
    </row>
    <row r="384" spans="1:1">
      <c r="A384" s="41" t="s">
        <v>1289</v>
      </c>
    </row>
    <row r="385" spans="1:1">
      <c r="A385" s="41" t="s">
        <v>1286</v>
      </c>
    </row>
    <row r="386" spans="1:1">
      <c r="A386" s="41" t="s">
        <v>1283</v>
      </c>
    </row>
    <row r="387" spans="1:1">
      <c r="A387" s="41" t="s">
        <v>1280</v>
      </c>
    </row>
    <row r="388" spans="1:1">
      <c r="A388" s="41" t="s">
        <v>1449</v>
      </c>
    </row>
    <row r="389" spans="1:1">
      <c r="A389" s="41" t="s">
        <v>1292</v>
      </c>
    </row>
    <row r="390" spans="1:1">
      <c r="A390" s="41" t="s">
        <v>1295</v>
      </c>
    </row>
    <row r="391" spans="1:1">
      <c r="A391" s="41" t="s">
        <v>1272</v>
      </c>
    </row>
    <row r="392" spans="1:1">
      <c r="A392" s="41" t="s">
        <v>1456</v>
      </c>
    </row>
    <row r="393" spans="1:1">
      <c r="A393" s="41" t="s">
        <v>1458</v>
      </c>
    </row>
    <row r="394" spans="1:1">
      <c r="A394" s="41" t="s">
        <v>1277</v>
      </c>
    </row>
    <row r="395" spans="1:1">
      <c r="A395" s="41" t="s">
        <v>1275</v>
      </c>
    </row>
    <row r="396" spans="1:1">
      <c r="A396" s="41" t="s">
        <v>1269</v>
      </c>
    </row>
    <row r="397" spans="1:1">
      <c r="A397" s="41" t="s">
        <v>1460</v>
      </c>
    </row>
    <row r="398" spans="1:1">
      <c r="A398" s="41" t="s">
        <v>1322</v>
      </c>
    </row>
    <row r="399" spans="1:1">
      <c r="A399" s="41" t="s">
        <v>1319</v>
      </c>
    </row>
    <row r="400" spans="1:1">
      <c r="A400" s="41" t="s">
        <v>1470</v>
      </c>
    </row>
    <row r="401" spans="1:1">
      <c r="A401" s="41" t="s">
        <v>1473</v>
      </c>
    </row>
    <row r="402" spans="1:1">
      <c r="A402" s="41" t="s">
        <v>1325</v>
      </c>
    </row>
    <row r="403" spans="1:1">
      <c r="A403" s="41" t="s">
        <v>1316</v>
      </c>
    </row>
    <row r="404" spans="1:1">
      <c r="A404" s="41" t="s">
        <v>1304</v>
      </c>
    </row>
    <row r="405" spans="1:1">
      <c r="A405" s="41" t="s">
        <v>1301</v>
      </c>
    </row>
    <row r="406" spans="1:1">
      <c r="A406" s="41" t="s">
        <v>1313</v>
      </c>
    </row>
    <row r="407" spans="1:1">
      <c r="A407" s="41" t="s">
        <v>1310</v>
      </c>
    </row>
    <row r="408" spans="1:1">
      <c r="A408" s="41" t="s">
        <v>1307</v>
      </c>
    </row>
    <row r="409" spans="1:1">
      <c r="A409" s="41" t="s">
        <v>1298</v>
      </c>
    </row>
    <row r="410" spans="1:1">
      <c r="A410" s="41" t="s">
        <v>877</v>
      </c>
    </row>
    <row r="411" spans="1:1">
      <c r="A411" s="41" t="s">
        <v>1334</v>
      </c>
    </row>
    <row r="412" spans="1:1">
      <c r="A412" s="41" t="s">
        <v>1328</v>
      </c>
    </row>
    <row r="413" spans="1:1">
      <c r="A413" s="41" t="s">
        <v>1351</v>
      </c>
    </row>
    <row r="414" spans="1:1">
      <c r="A414" s="41" t="s">
        <v>1348</v>
      </c>
    </row>
    <row r="415" spans="1:1">
      <c r="A415" s="41" t="s">
        <v>1345</v>
      </c>
    </row>
    <row r="416" spans="1:1">
      <c r="A416" s="41" t="s">
        <v>1331</v>
      </c>
    </row>
    <row r="417" spans="1:1">
      <c r="A417" s="41" t="s">
        <v>1340</v>
      </c>
    </row>
    <row r="418" spans="1:1">
      <c r="A418" s="41" t="s">
        <v>1337</v>
      </c>
    </row>
    <row r="419" spans="1:1">
      <c r="A419" s="41" t="s">
        <v>1342</v>
      </c>
    </row>
    <row r="420" spans="1:1">
      <c r="A420" s="41" t="s">
        <v>905</v>
      </c>
    </row>
    <row r="421" spans="1:1">
      <c r="A421" s="41" t="s">
        <v>913</v>
      </c>
    </row>
    <row r="422" spans="1:1">
      <c r="A422" s="41" t="s">
        <v>910</v>
      </c>
    </row>
    <row r="423" spans="1:1">
      <c r="A423" s="41" t="s">
        <v>907</v>
      </c>
    </row>
    <row r="424" spans="1:1">
      <c r="A424" s="41" t="s">
        <v>923</v>
      </c>
    </row>
    <row r="425" spans="1:1">
      <c r="A425" s="41" t="s">
        <v>1033</v>
      </c>
    </row>
    <row r="426" spans="1:1">
      <c r="A426" s="41" t="s">
        <v>938</v>
      </c>
    </row>
    <row r="427" spans="1:1">
      <c r="A427" s="41" t="s">
        <v>961</v>
      </c>
    </row>
    <row r="428" spans="1:1">
      <c r="A428" s="41" t="s">
        <v>1026</v>
      </c>
    </row>
    <row r="429" spans="1:1">
      <c r="A429" s="41" t="s">
        <v>946</v>
      </c>
    </row>
    <row r="430" spans="1:1">
      <c r="A430" s="41" t="s">
        <v>958</v>
      </c>
    </row>
    <row r="431" spans="1:1">
      <c r="A431" s="41" t="s">
        <v>955</v>
      </c>
    </row>
    <row r="432" spans="1:1">
      <c r="A432" s="41" t="s">
        <v>1072</v>
      </c>
    </row>
    <row r="433" spans="1:1">
      <c r="A433" s="41" t="s">
        <v>1087</v>
      </c>
    </row>
    <row r="434" spans="1:1">
      <c r="A434" s="41" t="s">
        <v>1057</v>
      </c>
    </row>
    <row r="435" spans="1:1">
      <c r="A435" s="41" t="s">
        <v>1075</v>
      </c>
    </row>
    <row r="436" spans="1:1">
      <c r="A436" s="41" t="s">
        <v>973</v>
      </c>
    </row>
    <row r="437" spans="1:1">
      <c r="A437" s="41" t="s">
        <v>970</v>
      </c>
    </row>
    <row r="438" spans="1:1">
      <c r="A438" s="41" t="s">
        <v>967</v>
      </c>
    </row>
    <row r="439" spans="1:1">
      <c r="A439" s="41" t="s">
        <v>964</v>
      </c>
    </row>
    <row r="440" spans="1:1">
      <c r="A440" s="41" t="s">
        <v>993</v>
      </c>
    </row>
    <row r="441" spans="1:1">
      <c r="A441" s="41" t="s">
        <v>1081</v>
      </c>
    </row>
    <row r="442" spans="1:1">
      <c r="A442" s="41" t="s">
        <v>1078</v>
      </c>
    </row>
    <row r="443" spans="1:1">
      <c r="A443" s="41" t="s">
        <v>976</v>
      </c>
    </row>
    <row r="444" spans="1:1">
      <c r="A444" s="41" t="s">
        <v>982</v>
      </c>
    </row>
    <row r="445" spans="1:1">
      <c r="A445" s="41" t="s">
        <v>979</v>
      </c>
    </row>
    <row r="446" spans="1:1">
      <c r="A446" s="41" t="s">
        <v>1011</v>
      </c>
    </row>
    <row r="447" spans="1:1">
      <c r="A447" s="41" t="s">
        <v>1015</v>
      </c>
    </row>
    <row r="448" spans="1:1">
      <c r="A448" s="41" t="s">
        <v>1013</v>
      </c>
    </row>
    <row r="449" spans="1:1">
      <c r="A449" s="41" t="s">
        <v>32</v>
      </c>
    </row>
    <row r="450" spans="1:1">
      <c r="A450" s="41" t="s">
        <v>38</v>
      </c>
    </row>
    <row r="451" spans="1:1">
      <c r="A451" s="41" t="s">
        <v>20</v>
      </c>
    </row>
    <row r="452" spans="1:1">
      <c r="A452" s="41" t="s">
        <v>48</v>
      </c>
    </row>
    <row r="453" spans="1:1">
      <c r="A453" s="41" t="s">
        <v>42</v>
      </c>
    </row>
    <row r="454" spans="1:1">
      <c r="A454" s="41" t="s">
        <v>79</v>
      </c>
    </row>
    <row r="455" spans="1:1">
      <c r="A455" s="41" t="s">
        <v>75</v>
      </c>
    </row>
    <row r="456" spans="1:1">
      <c r="A456" s="41" t="s">
        <v>72</v>
      </c>
    </row>
    <row r="457" spans="1:1">
      <c r="A457" s="41" t="s">
        <v>68</v>
      </c>
    </row>
    <row r="458" spans="1:1">
      <c r="A458" s="41" t="s">
        <v>65</v>
      </c>
    </row>
    <row r="459" spans="1:1">
      <c r="A459" s="41" t="s">
        <v>62</v>
      </c>
    </row>
    <row r="460" spans="1:1">
      <c r="A460" s="41" t="s">
        <v>59</v>
      </c>
    </row>
    <row r="461" spans="1:1">
      <c r="A461" s="41" t="s">
        <v>144</v>
      </c>
    </row>
    <row r="462" spans="1:1">
      <c r="A462" s="41" t="s">
        <v>53</v>
      </c>
    </row>
    <row r="463" spans="1:1">
      <c r="A463" s="41" t="s">
        <v>135</v>
      </c>
    </row>
    <row r="464" spans="1:1">
      <c r="A464" s="41" t="s">
        <v>141</v>
      </c>
    </row>
    <row r="465" spans="1:1">
      <c r="A465" s="41" t="s">
        <v>138</v>
      </c>
    </row>
    <row r="466" spans="1:1">
      <c r="A466" s="41" t="s">
        <v>127</v>
      </c>
    </row>
    <row r="467" spans="1:1">
      <c r="A467" s="41" t="s">
        <v>131</v>
      </c>
    </row>
    <row r="468" spans="1:1">
      <c r="A468" s="41" t="s">
        <v>119</v>
      </c>
    </row>
    <row r="469" spans="1:1">
      <c r="A469" s="41" t="s">
        <v>124</v>
      </c>
    </row>
    <row r="470" spans="1:1">
      <c r="A470" s="41" t="s">
        <v>122</v>
      </c>
    </row>
    <row r="471" spans="1:1">
      <c r="A471" s="41" t="s">
        <v>110</v>
      </c>
    </row>
    <row r="472" spans="1:1">
      <c r="A472" s="41" t="s">
        <v>107</v>
      </c>
    </row>
    <row r="473" spans="1:1">
      <c r="A473" s="41" t="s">
        <v>104</v>
      </c>
    </row>
    <row r="474" spans="1:1">
      <c r="A474" s="41" t="s">
        <v>116</v>
      </c>
    </row>
    <row r="475" spans="1:1">
      <c r="A475" s="41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S92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42578125" bestFit="1" customWidth="1"/>
    <col min="2" max="2" width="17.7109375" customWidth="1"/>
    <col min="3" max="3" width="14.85546875" bestFit="1" customWidth="1"/>
    <col min="4" max="5" width="10.42578125" bestFit="1" customWidth="1"/>
    <col min="6" max="8" width="9.85546875" bestFit="1" customWidth="1"/>
    <col min="9" max="9" width="9.7109375" bestFit="1" customWidth="1"/>
    <col min="10" max="10" width="9.85546875" bestFit="1" customWidth="1"/>
    <col min="11" max="11" width="7.85546875" bestFit="1" customWidth="1"/>
    <col min="12" max="13" width="6.42578125" bestFit="1" customWidth="1"/>
    <col min="14" max="14" width="7.5703125" bestFit="1" customWidth="1"/>
    <col min="15" max="15" width="6.42578125" bestFit="1" customWidth="1"/>
    <col min="16" max="16" width="5" bestFit="1" customWidth="1"/>
    <col min="17" max="17" width="4" bestFit="1" customWidth="1"/>
    <col min="18" max="18" width="16.5703125" bestFit="1" customWidth="1"/>
    <col min="19" max="19" width="12" bestFit="1" customWidth="1"/>
    <col min="20" max="21" width="6.42578125" bestFit="1" customWidth="1"/>
    <col min="22" max="22" width="7.42578125" bestFit="1" customWidth="1"/>
    <col min="23" max="23" width="6.42578125" bestFit="1" customWidth="1"/>
    <col min="24" max="24" width="5" bestFit="1" customWidth="1"/>
    <col min="25" max="25" width="4" bestFit="1" customWidth="1"/>
    <col min="26" max="26" width="7.42578125" bestFit="1" customWidth="1"/>
    <col min="27" max="27" width="8.7109375" bestFit="1" customWidth="1"/>
  </cols>
  <sheetData>
    <row r="1" spans="1:19" s="54" customFormat="1" ht="25.5" customHeight="1">
      <c r="A1" s="43" t="s">
        <v>1491</v>
      </c>
      <c r="B1" s="43" t="s">
        <v>0</v>
      </c>
      <c r="C1" s="43" t="s">
        <v>1495</v>
      </c>
      <c r="D1" s="43" t="s">
        <v>1499</v>
      </c>
      <c r="E1" s="43" t="s">
        <v>1500</v>
      </c>
      <c r="F1" s="44" t="s">
        <v>9</v>
      </c>
      <c r="G1" s="44" t="s">
        <v>10</v>
      </c>
      <c r="H1" s="44" t="s">
        <v>11</v>
      </c>
      <c r="I1" s="55" t="s">
        <v>12</v>
      </c>
      <c r="J1" s="56" t="s">
        <v>13</v>
      </c>
      <c r="K1" s="55" t="s">
        <v>14</v>
      </c>
      <c r="L1" s="55" t="s">
        <v>820</v>
      </c>
      <c r="M1" s="55" t="s">
        <v>15</v>
      </c>
      <c r="N1" s="55" t="s">
        <v>16</v>
      </c>
      <c r="O1" s="55" t="s">
        <v>17</v>
      </c>
      <c r="P1" s="55" t="s">
        <v>18</v>
      </c>
      <c r="Q1" s="55" t="s">
        <v>822</v>
      </c>
      <c r="R1" s="57" t="s">
        <v>1502</v>
      </c>
      <c r="S1" s="58" t="s">
        <v>1501</v>
      </c>
    </row>
    <row r="2" spans="1:19" s="42" customFormat="1">
      <c r="A2" s="73" t="s">
        <v>1489</v>
      </c>
      <c r="B2" s="85" t="s">
        <v>20</v>
      </c>
      <c r="C2" s="73" t="s">
        <v>1505</v>
      </c>
      <c r="D2" s="86">
        <v>43780</v>
      </c>
      <c r="E2" s="86">
        <v>43804</v>
      </c>
      <c r="F2" s="75">
        <v>891000</v>
      </c>
      <c r="G2" s="75">
        <v>600000</v>
      </c>
      <c r="H2" s="75">
        <v>428750</v>
      </c>
      <c r="I2" s="87">
        <v>65000</v>
      </c>
      <c r="J2" s="88">
        <v>956000</v>
      </c>
      <c r="K2" s="89">
        <v>14528.875379939211</v>
      </c>
      <c r="L2" s="89">
        <v>1000</v>
      </c>
      <c r="M2" s="89">
        <v>1350</v>
      </c>
      <c r="N2" s="90">
        <v>16878.875379939211</v>
      </c>
      <c r="O2" s="90">
        <v>2531.8313069908813</v>
      </c>
      <c r="P2" s="89">
        <v>225</v>
      </c>
      <c r="Q2" s="89">
        <v>40</v>
      </c>
      <c r="R2" s="53">
        <v>19675.706686930091</v>
      </c>
      <c r="S2" s="53">
        <v>17143.875379939211</v>
      </c>
    </row>
    <row r="3" spans="1:19" s="42" customFormat="1">
      <c r="A3" s="73" t="s">
        <v>1490</v>
      </c>
      <c r="B3" s="85" t="s">
        <v>827</v>
      </c>
      <c r="C3" s="73" t="s">
        <v>1507</v>
      </c>
      <c r="D3" s="86">
        <v>43783</v>
      </c>
      <c r="E3" s="86">
        <v>43804</v>
      </c>
      <c r="F3" s="75">
        <v>145000</v>
      </c>
      <c r="G3" s="75">
        <v>160000</v>
      </c>
      <c r="H3" s="75">
        <v>191500</v>
      </c>
      <c r="I3" s="87">
        <v>65000</v>
      </c>
      <c r="J3" s="88">
        <v>210000</v>
      </c>
      <c r="K3" s="89">
        <v>3191.489361702128</v>
      </c>
      <c r="L3" s="89">
        <v>1000</v>
      </c>
      <c r="M3" s="89">
        <v>1350</v>
      </c>
      <c r="N3" s="90">
        <v>5541.489361702128</v>
      </c>
      <c r="O3" s="90">
        <v>831.22340425531922</v>
      </c>
      <c r="P3" s="89">
        <v>225</v>
      </c>
      <c r="Q3" s="89">
        <v>40</v>
      </c>
      <c r="R3" s="53">
        <v>6637.7127659574471</v>
      </c>
      <c r="S3" s="53">
        <v>5806.489361702128</v>
      </c>
    </row>
    <row r="4" spans="1:19" s="42" customFormat="1">
      <c r="A4" s="73" t="s">
        <v>1490</v>
      </c>
      <c r="B4" s="85" t="s">
        <v>849</v>
      </c>
      <c r="C4" s="73" t="s">
        <v>1507</v>
      </c>
      <c r="D4" s="86">
        <v>43783</v>
      </c>
      <c r="E4" s="86">
        <v>43804</v>
      </c>
      <c r="F4" s="75">
        <v>69000</v>
      </c>
      <c r="G4" s="75">
        <v>90000</v>
      </c>
      <c r="H4" s="75">
        <v>0</v>
      </c>
      <c r="I4" s="87">
        <v>65000</v>
      </c>
      <c r="J4" s="88">
        <v>134000</v>
      </c>
      <c r="K4" s="89">
        <v>2036.4741641337387</v>
      </c>
      <c r="L4" s="89">
        <v>1000</v>
      </c>
      <c r="M4" s="89">
        <v>1350</v>
      </c>
      <c r="N4" s="90">
        <v>4386.4741641337387</v>
      </c>
      <c r="O4" s="90">
        <v>657.97112462006078</v>
      </c>
      <c r="P4" s="89">
        <v>225</v>
      </c>
      <c r="Q4" s="89">
        <v>40</v>
      </c>
      <c r="R4" s="53">
        <v>5309.4452887537991</v>
      </c>
      <c r="S4" s="53">
        <v>4651.4741641337387</v>
      </c>
    </row>
    <row r="5" spans="1:19" s="42" customFormat="1">
      <c r="A5" s="73" t="s">
        <v>1490</v>
      </c>
      <c r="B5" s="85" t="s">
        <v>859</v>
      </c>
      <c r="C5" s="73" t="s">
        <v>1505</v>
      </c>
      <c r="D5" s="86">
        <v>43780</v>
      </c>
      <c r="E5" s="86">
        <v>43804</v>
      </c>
      <c r="F5" s="75">
        <v>121800</v>
      </c>
      <c r="G5" s="75">
        <v>100000</v>
      </c>
      <c r="H5" s="75">
        <v>70000</v>
      </c>
      <c r="I5" s="87">
        <v>65000</v>
      </c>
      <c r="J5" s="88">
        <v>186800</v>
      </c>
      <c r="K5" s="89">
        <v>2838.905775075988</v>
      </c>
      <c r="L5" s="89">
        <v>1000</v>
      </c>
      <c r="M5" s="89">
        <v>1350</v>
      </c>
      <c r="N5" s="90">
        <v>5188.9057750759875</v>
      </c>
      <c r="O5" s="90">
        <v>778.33586626139811</v>
      </c>
      <c r="P5" s="89">
        <v>225</v>
      </c>
      <c r="Q5" s="89">
        <v>40</v>
      </c>
      <c r="R5" s="53">
        <v>6232.2416413373858</v>
      </c>
      <c r="S5" s="53">
        <v>5453.9057750759875</v>
      </c>
    </row>
    <row r="6" spans="1:19" s="42" customFormat="1">
      <c r="A6" s="73" t="s">
        <v>1489</v>
      </c>
      <c r="B6" s="85" t="s">
        <v>48</v>
      </c>
      <c r="C6" s="73" t="s">
        <v>1507</v>
      </c>
      <c r="D6" s="86">
        <v>43783</v>
      </c>
      <c r="E6" s="86">
        <v>43804</v>
      </c>
      <c r="F6" s="75">
        <v>58000</v>
      </c>
      <c r="G6" s="75">
        <v>40000</v>
      </c>
      <c r="H6" s="75">
        <v>50000</v>
      </c>
      <c r="I6" s="87">
        <v>65000</v>
      </c>
      <c r="J6" s="88">
        <v>123000</v>
      </c>
      <c r="K6" s="89">
        <v>1869.3009118541033</v>
      </c>
      <c r="L6" s="89">
        <v>1000</v>
      </c>
      <c r="M6" s="89">
        <v>1350</v>
      </c>
      <c r="N6" s="90">
        <v>4219.3009118541031</v>
      </c>
      <c r="O6" s="90">
        <v>632.89513677811544</v>
      </c>
      <c r="P6" s="89">
        <v>225</v>
      </c>
      <c r="Q6" s="89">
        <v>40</v>
      </c>
      <c r="R6" s="53">
        <v>5117.1960486322187</v>
      </c>
      <c r="S6" s="53">
        <v>4484.3009118541031</v>
      </c>
    </row>
    <row r="7" spans="1:19" s="42" customFormat="1">
      <c r="A7" s="73" t="s">
        <v>1490</v>
      </c>
      <c r="B7" s="85" t="s">
        <v>872</v>
      </c>
      <c r="C7" s="73" t="s">
        <v>1507</v>
      </c>
      <c r="D7" s="86">
        <v>43783</v>
      </c>
      <c r="E7" s="86">
        <v>43804</v>
      </c>
      <c r="F7" s="75">
        <v>132500</v>
      </c>
      <c r="G7" s="75">
        <v>150000</v>
      </c>
      <c r="H7" s="75">
        <v>196041.67</v>
      </c>
      <c r="I7" s="87">
        <v>65000</v>
      </c>
      <c r="J7" s="88">
        <v>197500</v>
      </c>
      <c r="K7" s="89">
        <v>3001.5197568389058</v>
      </c>
      <c r="L7" s="89">
        <v>1000</v>
      </c>
      <c r="M7" s="89">
        <v>1350</v>
      </c>
      <c r="N7" s="90">
        <v>5351.5197568389058</v>
      </c>
      <c r="O7" s="90">
        <v>802.72796352583589</v>
      </c>
      <c r="P7" s="89">
        <v>225</v>
      </c>
      <c r="Q7" s="89">
        <v>40</v>
      </c>
      <c r="R7" s="53">
        <v>6419.2477203647413</v>
      </c>
      <c r="S7" s="53">
        <v>5616.5197568389058</v>
      </c>
    </row>
    <row r="8" spans="1:19" s="42" customFormat="1">
      <c r="A8" s="73" t="s">
        <v>1490</v>
      </c>
      <c r="B8" s="85" t="s">
        <v>880</v>
      </c>
      <c r="C8" s="73" t="s">
        <v>1507</v>
      </c>
      <c r="D8" s="86">
        <v>43783</v>
      </c>
      <c r="E8" s="86">
        <v>43804</v>
      </c>
      <c r="F8" s="75">
        <v>650800</v>
      </c>
      <c r="G8" s="75">
        <v>660000</v>
      </c>
      <c r="H8" s="75">
        <v>1024882.38</v>
      </c>
      <c r="I8" s="87">
        <v>65000</v>
      </c>
      <c r="J8" s="88">
        <v>715800</v>
      </c>
      <c r="K8" s="89">
        <v>10878.419452887538</v>
      </c>
      <c r="L8" s="89">
        <v>1000</v>
      </c>
      <c r="M8" s="89">
        <v>1350</v>
      </c>
      <c r="N8" s="90">
        <v>13228.419452887538</v>
      </c>
      <c r="O8" s="90">
        <v>1984.2629179331307</v>
      </c>
      <c r="P8" s="89">
        <v>225</v>
      </c>
      <c r="Q8" s="89">
        <v>40</v>
      </c>
      <c r="R8" s="53">
        <v>15477.682370820668</v>
      </c>
      <c r="S8" s="53">
        <v>13493.419452887538</v>
      </c>
    </row>
    <row r="9" spans="1:19" s="42" customFormat="1">
      <c r="A9" s="73" t="s">
        <v>1490</v>
      </c>
      <c r="B9" s="85" t="s">
        <v>893</v>
      </c>
      <c r="C9" s="73" t="s">
        <v>1507</v>
      </c>
      <c r="D9" s="86">
        <v>43783</v>
      </c>
      <c r="E9" s="86">
        <v>43804</v>
      </c>
      <c r="F9" s="75">
        <v>752000</v>
      </c>
      <c r="G9" s="75">
        <v>760000</v>
      </c>
      <c r="H9" s="75">
        <v>988176.5</v>
      </c>
      <c r="I9" s="87">
        <v>65000</v>
      </c>
      <c r="J9" s="88">
        <v>817000</v>
      </c>
      <c r="K9" s="89">
        <v>12416.413373860183</v>
      </c>
      <c r="L9" s="89">
        <v>1000</v>
      </c>
      <c r="M9" s="89">
        <v>1350</v>
      </c>
      <c r="N9" s="90">
        <v>14766.413373860183</v>
      </c>
      <c r="O9" s="90">
        <v>2214.9620060790276</v>
      </c>
      <c r="P9" s="89">
        <v>225</v>
      </c>
      <c r="Q9" s="89">
        <v>40</v>
      </c>
      <c r="R9" s="53">
        <v>17246.375379939211</v>
      </c>
      <c r="S9" s="53">
        <v>15031.413373860183</v>
      </c>
    </row>
    <row r="10" spans="1:19" s="42" customFormat="1">
      <c r="A10" s="73" t="s">
        <v>1490</v>
      </c>
      <c r="B10" s="85" t="s">
        <v>935</v>
      </c>
      <c r="C10" s="73" t="s">
        <v>1507</v>
      </c>
      <c r="D10" s="86">
        <v>43783</v>
      </c>
      <c r="E10" s="86">
        <v>43804</v>
      </c>
      <c r="F10" s="75">
        <v>284500</v>
      </c>
      <c r="G10" s="75">
        <v>300000</v>
      </c>
      <c r="H10" s="75">
        <v>0</v>
      </c>
      <c r="I10" s="87">
        <v>65000</v>
      </c>
      <c r="J10" s="88">
        <v>349500</v>
      </c>
      <c r="K10" s="89">
        <v>5311.5501519756845</v>
      </c>
      <c r="L10" s="89">
        <v>1000</v>
      </c>
      <c r="M10" s="89">
        <v>1350</v>
      </c>
      <c r="N10" s="90">
        <v>7661.5501519756845</v>
      </c>
      <c r="O10" s="90">
        <v>1149.2325227963527</v>
      </c>
      <c r="P10" s="89">
        <v>225</v>
      </c>
      <c r="Q10" s="89">
        <v>40</v>
      </c>
      <c r="R10" s="53">
        <v>9075.7826747720374</v>
      </c>
      <c r="S10" s="53">
        <v>7926.5501519756845</v>
      </c>
    </row>
    <row r="11" spans="1:19" s="42" customFormat="1">
      <c r="A11" s="73" t="s">
        <v>1490</v>
      </c>
      <c r="B11" s="85" t="s">
        <v>955</v>
      </c>
      <c r="C11" s="73" t="s">
        <v>1507</v>
      </c>
      <c r="D11" s="86">
        <v>43783</v>
      </c>
      <c r="E11" s="86">
        <v>43804</v>
      </c>
      <c r="F11" s="75">
        <v>373000</v>
      </c>
      <c r="G11" s="75">
        <v>300000</v>
      </c>
      <c r="H11" s="75">
        <v>444277.78</v>
      </c>
      <c r="I11" s="87">
        <v>65000</v>
      </c>
      <c r="J11" s="88">
        <v>438000</v>
      </c>
      <c r="K11" s="89">
        <v>6656.5349544072951</v>
      </c>
      <c r="L11" s="89">
        <v>1000</v>
      </c>
      <c r="M11" s="89">
        <v>1350</v>
      </c>
      <c r="N11" s="90">
        <v>9006.534954407296</v>
      </c>
      <c r="O11" s="90">
        <v>1350.9802431610944</v>
      </c>
      <c r="P11" s="89">
        <v>225</v>
      </c>
      <c r="Q11" s="89">
        <v>40</v>
      </c>
      <c r="R11" s="53">
        <v>10622.515197568391</v>
      </c>
      <c r="S11" s="53">
        <v>9271.534954407296</v>
      </c>
    </row>
    <row r="12" spans="1:19" s="42" customFormat="1">
      <c r="A12" s="73" t="s">
        <v>1490</v>
      </c>
      <c r="B12" s="85" t="s">
        <v>964</v>
      </c>
      <c r="C12" s="73" t="s">
        <v>1505</v>
      </c>
      <c r="D12" s="86">
        <v>43780</v>
      </c>
      <c r="E12" s="86">
        <v>43804</v>
      </c>
      <c r="F12" s="75">
        <v>381000</v>
      </c>
      <c r="G12" s="75">
        <v>290000</v>
      </c>
      <c r="H12" s="75">
        <v>360000</v>
      </c>
      <c r="I12" s="87">
        <v>65000</v>
      </c>
      <c r="J12" s="88">
        <v>446000</v>
      </c>
      <c r="K12" s="89">
        <v>6778.1155015197573</v>
      </c>
      <c r="L12" s="89">
        <v>1000</v>
      </c>
      <c r="M12" s="89">
        <v>1350</v>
      </c>
      <c r="N12" s="90">
        <v>9128.1155015197583</v>
      </c>
      <c r="O12" s="90">
        <v>1369.2173252279638</v>
      </c>
      <c r="P12" s="89">
        <v>225</v>
      </c>
      <c r="Q12" s="89">
        <v>40</v>
      </c>
      <c r="R12" s="53">
        <v>10762.332826747723</v>
      </c>
      <c r="S12" s="53">
        <v>9393.1155015197583</v>
      </c>
    </row>
    <row r="13" spans="1:19" s="42" customFormat="1">
      <c r="A13" s="73" t="s">
        <v>1489</v>
      </c>
      <c r="B13" s="85" t="s">
        <v>72</v>
      </c>
      <c r="C13" s="73" t="s">
        <v>1505</v>
      </c>
      <c r="D13" s="86">
        <v>43780</v>
      </c>
      <c r="E13" s="86">
        <v>43804</v>
      </c>
      <c r="F13" s="75">
        <v>328000</v>
      </c>
      <c r="G13" s="75">
        <v>290000</v>
      </c>
      <c r="H13" s="75">
        <v>657285.68999999994</v>
      </c>
      <c r="I13" s="87">
        <v>65000</v>
      </c>
      <c r="J13" s="88">
        <v>393000</v>
      </c>
      <c r="K13" s="89">
        <v>5972.644376899696</v>
      </c>
      <c r="L13" s="89">
        <v>1000</v>
      </c>
      <c r="M13" s="89">
        <v>1350</v>
      </c>
      <c r="N13" s="90">
        <v>8322.644376899696</v>
      </c>
      <c r="O13" s="90">
        <v>1248.3966565349544</v>
      </c>
      <c r="P13" s="89">
        <v>225</v>
      </c>
      <c r="Q13" s="89">
        <v>40</v>
      </c>
      <c r="R13" s="53">
        <v>9836.0410334346507</v>
      </c>
      <c r="S13" s="53">
        <v>8587.644376899696</v>
      </c>
    </row>
    <row r="14" spans="1:19" s="42" customFormat="1">
      <c r="A14" s="73" t="s">
        <v>1490</v>
      </c>
      <c r="B14" s="85" t="s">
        <v>987</v>
      </c>
      <c r="C14" s="73" t="s">
        <v>1505</v>
      </c>
      <c r="D14" s="86">
        <v>43780</v>
      </c>
      <c r="E14" s="86">
        <v>43804</v>
      </c>
      <c r="F14" s="75">
        <v>125000</v>
      </c>
      <c r="G14" s="75">
        <v>140000</v>
      </c>
      <c r="H14" s="75">
        <v>0</v>
      </c>
      <c r="I14" s="87">
        <v>65000</v>
      </c>
      <c r="J14" s="88">
        <v>190000</v>
      </c>
      <c r="K14" s="89">
        <v>2887.5379939209729</v>
      </c>
      <c r="L14" s="89">
        <v>1000</v>
      </c>
      <c r="M14" s="89">
        <v>1350</v>
      </c>
      <c r="N14" s="90">
        <v>5237.5379939209724</v>
      </c>
      <c r="O14" s="90">
        <v>785.63069908814589</v>
      </c>
      <c r="P14" s="89">
        <v>225</v>
      </c>
      <c r="Q14" s="89">
        <v>40</v>
      </c>
      <c r="R14" s="53">
        <v>6288.1686930091182</v>
      </c>
      <c r="S14" s="53">
        <v>5502.5379939209724</v>
      </c>
    </row>
    <row r="15" spans="1:19" s="42" customFormat="1">
      <c r="A15" s="73" t="s">
        <v>1490</v>
      </c>
      <c r="B15" s="85" t="s">
        <v>996</v>
      </c>
      <c r="C15" s="73" t="s">
        <v>1505</v>
      </c>
      <c r="D15" s="86">
        <v>43780</v>
      </c>
      <c r="E15" s="86">
        <v>43804</v>
      </c>
      <c r="F15" s="75">
        <v>93000</v>
      </c>
      <c r="G15" s="75">
        <v>120000</v>
      </c>
      <c r="H15" s="75">
        <v>172500</v>
      </c>
      <c r="I15" s="87">
        <v>65000</v>
      </c>
      <c r="J15" s="88">
        <v>158000</v>
      </c>
      <c r="K15" s="89">
        <v>2401.2158054711249</v>
      </c>
      <c r="L15" s="89">
        <v>1000</v>
      </c>
      <c r="M15" s="89">
        <v>1350</v>
      </c>
      <c r="N15" s="90">
        <v>4751.2158054711253</v>
      </c>
      <c r="O15" s="90">
        <v>712.68237082066878</v>
      </c>
      <c r="P15" s="89">
        <v>225</v>
      </c>
      <c r="Q15" s="89">
        <v>40</v>
      </c>
      <c r="R15" s="53">
        <v>5728.8981762917938</v>
      </c>
      <c r="S15" s="53">
        <v>5016.2158054711253</v>
      </c>
    </row>
    <row r="16" spans="1:19" s="42" customFormat="1">
      <c r="A16" s="73" t="s">
        <v>1489</v>
      </c>
      <c r="B16" s="85" t="s">
        <v>95</v>
      </c>
      <c r="C16" s="73" t="s">
        <v>1505</v>
      </c>
      <c r="D16" s="86">
        <v>43780</v>
      </c>
      <c r="E16" s="86">
        <v>43804</v>
      </c>
      <c r="F16" s="75">
        <v>317000</v>
      </c>
      <c r="G16" s="75">
        <v>200000</v>
      </c>
      <c r="H16" s="75">
        <v>240000</v>
      </c>
      <c r="I16" s="87">
        <v>65000</v>
      </c>
      <c r="J16" s="88">
        <v>382000</v>
      </c>
      <c r="K16" s="89">
        <v>5805.4711246200613</v>
      </c>
      <c r="L16" s="89">
        <v>1000</v>
      </c>
      <c r="M16" s="89">
        <v>1350</v>
      </c>
      <c r="N16" s="90">
        <v>8155.4711246200613</v>
      </c>
      <c r="O16" s="90">
        <v>1223.3206686930091</v>
      </c>
      <c r="P16" s="89">
        <v>225</v>
      </c>
      <c r="Q16" s="89">
        <v>40</v>
      </c>
      <c r="R16" s="53">
        <v>9643.7917933130702</v>
      </c>
      <c r="S16" s="53">
        <v>8420.4711246200604</v>
      </c>
    </row>
    <row r="17" spans="1:19" s="42" customFormat="1">
      <c r="A17" s="73" t="s">
        <v>1489</v>
      </c>
      <c r="B17" s="85" t="s">
        <v>116</v>
      </c>
      <c r="C17" s="73" t="s">
        <v>1505</v>
      </c>
      <c r="D17" s="86">
        <v>43780</v>
      </c>
      <c r="E17" s="86">
        <v>43804</v>
      </c>
      <c r="F17" s="75">
        <v>108500</v>
      </c>
      <c r="G17" s="75">
        <v>40000</v>
      </c>
      <c r="H17" s="75">
        <v>145363.64000000001</v>
      </c>
      <c r="I17" s="87">
        <v>65000</v>
      </c>
      <c r="J17" s="88">
        <v>173500</v>
      </c>
      <c r="K17" s="89">
        <v>2636.77811550152</v>
      </c>
      <c r="L17" s="89">
        <v>1000</v>
      </c>
      <c r="M17" s="89">
        <v>1350</v>
      </c>
      <c r="N17" s="90">
        <v>4986.77811550152</v>
      </c>
      <c r="O17" s="90">
        <v>748.016717325228</v>
      </c>
      <c r="P17" s="89">
        <v>225</v>
      </c>
      <c r="Q17" s="89">
        <v>40</v>
      </c>
      <c r="R17" s="53">
        <v>5999.7948328267485</v>
      </c>
      <c r="S17" s="53">
        <v>5251.77811550152</v>
      </c>
    </row>
    <row r="18" spans="1:19" s="42" customFormat="1">
      <c r="A18" s="73" t="s">
        <v>1489</v>
      </c>
      <c r="B18" s="85" t="s">
        <v>122</v>
      </c>
      <c r="C18" s="73" t="s">
        <v>1506</v>
      </c>
      <c r="D18" s="86">
        <v>43782</v>
      </c>
      <c r="E18" s="86">
        <v>43804</v>
      </c>
      <c r="F18" s="75">
        <v>226500</v>
      </c>
      <c r="G18" s="75">
        <v>160000</v>
      </c>
      <c r="H18" s="75">
        <v>146333.32999999999</v>
      </c>
      <c r="I18" s="87">
        <v>65000</v>
      </c>
      <c r="J18" s="88">
        <v>291500</v>
      </c>
      <c r="K18" s="89">
        <v>4430.0911854103342</v>
      </c>
      <c r="L18" s="89">
        <v>1000</v>
      </c>
      <c r="M18" s="89">
        <v>1350</v>
      </c>
      <c r="N18" s="90">
        <v>6780.0911854103342</v>
      </c>
      <c r="O18" s="90">
        <v>1017.0136778115501</v>
      </c>
      <c r="P18" s="89">
        <v>225</v>
      </c>
      <c r="Q18" s="89">
        <v>40</v>
      </c>
      <c r="R18" s="53">
        <v>8062.1048632218844</v>
      </c>
      <c r="S18" s="53">
        <v>7045.0911854103342</v>
      </c>
    </row>
    <row r="19" spans="1:19" s="42" customFormat="1">
      <c r="A19" s="73" t="s">
        <v>1489</v>
      </c>
      <c r="B19" s="85" t="s">
        <v>165</v>
      </c>
      <c r="C19" s="73" t="s">
        <v>1505</v>
      </c>
      <c r="D19" s="86">
        <v>43780</v>
      </c>
      <c r="E19" s="86">
        <v>43804</v>
      </c>
      <c r="F19" s="75">
        <v>264000</v>
      </c>
      <c r="G19" s="75">
        <v>160000</v>
      </c>
      <c r="H19" s="75">
        <v>188117.64</v>
      </c>
      <c r="I19" s="87">
        <v>65000</v>
      </c>
      <c r="J19" s="88">
        <v>329000</v>
      </c>
      <c r="K19" s="89">
        <v>5000</v>
      </c>
      <c r="L19" s="89">
        <v>1000</v>
      </c>
      <c r="M19" s="89">
        <v>1350</v>
      </c>
      <c r="N19" s="90">
        <v>7350</v>
      </c>
      <c r="O19" s="90">
        <v>1102.5</v>
      </c>
      <c r="P19" s="89">
        <v>225</v>
      </c>
      <c r="Q19" s="89">
        <v>40</v>
      </c>
      <c r="R19" s="53">
        <v>8717.5</v>
      </c>
      <c r="S19" s="53">
        <v>7615</v>
      </c>
    </row>
    <row r="20" spans="1:19" s="42" customFormat="1">
      <c r="A20" s="73" t="s">
        <v>1489</v>
      </c>
      <c r="B20" s="85" t="s">
        <v>176</v>
      </c>
      <c r="C20" s="73" t="s">
        <v>1506</v>
      </c>
      <c r="D20" s="86">
        <v>43782</v>
      </c>
      <c r="E20" s="86">
        <v>43804</v>
      </c>
      <c r="F20" s="75">
        <v>50000</v>
      </c>
      <c r="G20" s="75">
        <v>50000</v>
      </c>
      <c r="H20" s="75">
        <v>30269.23</v>
      </c>
      <c r="I20" s="87">
        <v>65000</v>
      </c>
      <c r="J20" s="88">
        <v>115000</v>
      </c>
      <c r="K20" s="89">
        <v>1747.7203647416413</v>
      </c>
      <c r="L20" s="89">
        <v>1000</v>
      </c>
      <c r="M20" s="89">
        <v>1350</v>
      </c>
      <c r="N20" s="90">
        <v>4097.7203647416409</v>
      </c>
      <c r="O20" s="90">
        <v>614.65805471124611</v>
      </c>
      <c r="P20" s="89">
        <v>225</v>
      </c>
      <c r="Q20" s="89">
        <v>40</v>
      </c>
      <c r="R20" s="53">
        <v>4977.3784194528871</v>
      </c>
      <c r="S20" s="53">
        <v>4362.7203647416409</v>
      </c>
    </row>
    <row r="21" spans="1:19" s="42" customFormat="1">
      <c r="A21" s="73" t="s">
        <v>1490</v>
      </c>
      <c r="B21" s="85" t="s">
        <v>1035</v>
      </c>
      <c r="C21" s="73" t="s">
        <v>1507</v>
      </c>
      <c r="D21" s="86">
        <v>43783</v>
      </c>
      <c r="E21" s="86">
        <v>43804</v>
      </c>
      <c r="F21" s="75">
        <v>74000</v>
      </c>
      <c r="G21" s="75">
        <v>90000</v>
      </c>
      <c r="H21" s="75">
        <v>0</v>
      </c>
      <c r="I21" s="87">
        <v>65000</v>
      </c>
      <c r="J21" s="88">
        <v>139000</v>
      </c>
      <c r="K21" s="89">
        <v>2112.4620060790276</v>
      </c>
      <c r="L21" s="89">
        <v>1000</v>
      </c>
      <c r="M21" s="89">
        <v>1350</v>
      </c>
      <c r="N21" s="90">
        <v>4462.4620060790276</v>
      </c>
      <c r="O21" s="90">
        <v>669.36930091185411</v>
      </c>
      <c r="P21" s="89">
        <v>225</v>
      </c>
      <c r="Q21" s="89">
        <v>40</v>
      </c>
      <c r="R21" s="53">
        <v>5396.8313069908818</v>
      </c>
      <c r="S21" s="53">
        <v>4727.4620060790276</v>
      </c>
    </row>
    <row r="22" spans="1:19" s="42" customFormat="1">
      <c r="A22" s="73" t="s">
        <v>1490</v>
      </c>
      <c r="B22" s="85" t="s">
        <v>1045</v>
      </c>
      <c r="C22" s="73" t="s">
        <v>1507</v>
      </c>
      <c r="D22" s="86">
        <v>43783</v>
      </c>
      <c r="E22" s="86">
        <v>43804</v>
      </c>
      <c r="F22" s="75">
        <v>328000</v>
      </c>
      <c r="G22" s="75">
        <v>340000</v>
      </c>
      <c r="H22" s="75">
        <v>0</v>
      </c>
      <c r="I22" s="87">
        <v>65000</v>
      </c>
      <c r="J22" s="88">
        <v>393000</v>
      </c>
      <c r="K22" s="89">
        <v>5972.644376899696</v>
      </c>
      <c r="L22" s="89">
        <v>1000</v>
      </c>
      <c r="M22" s="89">
        <v>1350</v>
      </c>
      <c r="N22" s="90">
        <v>8322.644376899696</v>
      </c>
      <c r="O22" s="90">
        <v>1248.3966565349544</v>
      </c>
      <c r="P22" s="89">
        <v>225</v>
      </c>
      <c r="Q22" s="89">
        <v>40</v>
      </c>
      <c r="R22" s="53">
        <v>9836.0410334346507</v>
      </c>
      <c r="S22" s="53">
        <v>8587.644376899696</v>
      </c>
    </row>
    <row r="23" spans="1:19" s="42" customFormat="1">
      <c r="A23" s="73" t="s">
        <v>1489</v>
      </c>
      <c r="B23" s="85" t="s">
        <v>206</v>
      </c>
      <c r="C23" s="73" t="s">
        <v>1505</v>
      </c>
      <c r="D23" s="86">
        <v>43780</v>
      </c>
      <c r="E23" s="86">
        <v>43804</v>
      </c>
      <c r="F23" s="75">
        <v>170500</v>
      </c>
      <c r="G23" s="75">
        <v>150000</v>
      </c>
      <c r="H23" s="75">
        <v>85260.87</v>
      </c>
      <c r="I23" s="87">
        <v>65000</v>
      </c>
      <c r="J23" s="88">
        <v>235500</v>
      </c>
      <c r="K23" s="89">
        <v>3579.0273556231004</v>
      </c>
      <c r="L23" s="89">
        <v>1000</v>
      </c>
      <c r="M23" s="89">
        <v>1350</v>
      </c>
      <c r="N23" s="90">
        <v>5929.0273556231004</v>
      </c>
      <c r="O23" s="90">
        <v>889.354103343465</v>
      </c>
      <c r="P23" s="89">
        <v>225</v>
      </c>
      <c r="Q23" s="89">
        <v>40</v>
      </c>
      <c r="R23" s="53">
        <v>7083.3814589665653</v>
      </c>
      <c r="S23" s="53">
        <v>6194.0273556231004</v>
      </c>
    </row>
    <row r="24" spans="1:19" s="42" customFormat="1">
      <c r="A24" s="73" t="s">
        <v>1489</v>
      </c>
      <c r="B24" s="85" t="s">
        <v>209</v>
      </c>
      <c r="C24" s="73" t="s">
        <v>1505</v>
      </c>
      <c r="D24" s="86">
        <v>43780</v>
      </c>
      <c r="E24" s="86">
        <v>43804</v>
      </c>
      <c r="F24" s="75">
        <v>414000</v>
      </c>
      <c r="G24" s="75">
        <v>300000</v>
      </c>
      <c r="H24" s="75">
        <v>213590.91</v>
      </c>
      <c r="I24" s="87">
        <v>65000</v>
      </c>
      <c r="J24" s="88">
        <v>479000</v>
      </c>
      <c r="K24" s="89">
        <v>7279.6352583586631</v>
      </c>
      <c r="L24" s="89">
        <v>1000</v>
      </c>
      <c r="M24" s="89">
        <v>1350</v>
      </c>
      <c r="N24" s="90">
        <v>9629.6352583586631</v>
      </c>
      <c r="O24" s="90">
        <v>1444.4452887537993</v>
      </c>
      <c r="P24" s="89">
        <v>225</v>
      </c>
      <c r="Q24" s="89">
        <v>40</v>
      </c>
      <c r="R24" s="53">
        <v>11339.080547112462</v>
      </c>
      <c r="S24" s="53">
        <v>9894.6352583586631</v>
      </c>
    </row>
    <row r="25" spans="1:19" s="42" customFormat="1">
      <c r="A25" s="73" t="s">
        <v>1489</v>
      </c>
      <c r="B25" s="85" t="s">
        <v>224</v>
      </c>
      <c r="C25" s="73" t="s">
        <v>1505</v>
      </c>
      <c r="D25" s="86">
        <v>43780</v>
      </c>
      <c r="E25" s="86">
        <v>43804</v>
      </c>
      <c r="F25" s="75">
        <v>875500</v>
      </c>
      <c r="G25" s="75">
        <v>680000</v>
      </c>
      <c r="H25" s="75">
        <v>1097666.6299999999</v>
      </c>
      <c r="I25" s="87">
        <v>65000</v>
      </c>
      <c r="J25" s="88">
        <v>940500</v>
      </c>
      <c r="K25" s="89">
        <v>14293.313069908816</v>
      </c>
      <c r="L25" s="89">
        <v>1000</v>
      </c>
      <c r="M25" s="89">
        <v>1350</v>
      </c>
      <c r="N25" s="90">
        <v>16643.313069908814</v>
      </c>
      <c r="O25" s="90">
        <v>2496.4969604863222</v>
      </c>
      <c r="P25" s="89">
        <v>225</v>
      </c>
      <c r="Q25" s="89">
        <v>40</v>
      </c>
      <c r="R25" s="53">
        <v>19404.810030395136</v>
      </c>
      <c r="S25" s="53">
        <v>16908.313069908814</v>
      </c>
    </row>
    <row r="26" spans="1:19" s="42" customFormat="1">
      <c r="A26" s="73" t="s">
        <v>1489</v>
      </c>
      <c r="B26" s="85" t="s">
        <v>227</v>
      </c>
      <c r="C26" s="73" t="s">
        <v>1505</v>
      </c>
      <c r="D26" s="86">
        <v>43780</v>
      </c>
      <c r="E26" s="86">
        <v>43804</v>
      </c>
      <c r="F26" s="75">
        <v>848500</v>
      </c>
      <c r="G26" s="75">
        <v>660000</v>
      </c>
      <c r="H26" s="75">
        <v>1186920</v>
      </c>
      <c r="I26" s="87">
        <v>65000</v>
      </c>
      <c r="J26" s="88">
        <v>913500</v>
      </c>
      <c r="K26" s="89">
        <v>13882.978723404256</v>
      </c>
      <c r="L26" s="89">
        <v>1000</v>
      </c>
      <c r="M26" s="89">
        <v>1350</v>
      </c>
      <c r="N26" s="90">
        <v>16232.978723404256</v>
      </c>
      <c r="O26" s="90">
        <v>2434.9468085106382</v>
      </c>
      <c r="P26" s="89">
        <v>225</v>
      </c>
      <c r="Q26" s="89">
        <v>40</v>
      </c>
      <c r="R26" s="53">
        <v>18932.925531914894</v>
      </c>
      <c r="S26" s="53">
        <v>16497.978723404256</v>
      </c>
    </row>
    <row r="27" spans="1:19" s="42" customFormat="1">
      <c r="A27" s="73" t="s">
        <v>1490</v>
      </c>
      <c r="B27" s="85" t="s">
        <v>1103</v>
      </c>
      <c r="C27" s="73" t="s">
        <v>1505</v>
      </c>
      <c r="D27" s="86">
        <v>43780</v>
      </c>
      <c r="E27" s="86">
        <v>43804</v>
      </c>
      <c r="F27" s="75">
        <v>453000</v>
      </c>
      <c r="G27" s="75">
        <v>350000</v>
      </c>
      <c r="H27" s="75">
        <v>435050</v>
      </c>
      <c r="I27" s="87">
        <v>65000</v>
      </c>
      <c r="J27" s="88">
        <v>518000</v>
      </c>
      <c r="K27" s="89">
        <v>7872.3404255319156</v>
      </c>
      <c r="L27" s="89">
        <v>1000</v>
      </c>
      <c r="M27" s="89">
        <v>1350</v>
      </c>
      <c r="N27" s="90">
        <v>10222.340425531915</v>
      </c>
      <c r="O27" s="90">
        <v>1533.3510638297871</v>
      </c>
      <c r="P27" s="89">
        <v>225</v>
      </c>
      <c r="Q27" s="89">
        <v>40</v>
      </c>
      <c r="R27" s="53">
        <v>12020.691489361701</v>
      </c>
      <c r="S27" s="53">
        <v>10487.340425531915</v>
      </c>
    </row>
    <row r="28" spans="1:19" s="42" customFormat="1">
      <c r="A28" s="73" t="s">
        <v>1489</v>
      </c>
      <c r="B28" s="85" t="s">
        <v>240</v>
      </c>
      <c r="C28" s="73" t="s">
        <v>1506</v>
      </c>
      <c r="D28" s="86">
        <v>43782</v>
      </c>
      <c r="E28" s="86">
        <v>43804</v>
      </c>
      <c r="F28" s="75">
        <v>818000</v>
      </c>
      <c r="G28" s="75">
        <v>550000</v>
      </c>
      <c r="H28" s="75">
        <v>809000</v>
      </c>
      <c r="I28" s="87">
        <v>65000</v>
      </c>
      <c r="J28" s="88">
        <v>883000</v>
      </c>
      <c r="K28" s="89">
        <v>13419.452887537995</v>
      </c>
      <c r="L28" s="89">
        <v>1000</v>
      </c>
      <c r="M28" s="89">
        <v>1350</v>
      </c>
      <c r="N28" s="90">
        <v>15769.452887537995</v>
      </c>
      <c r="O28" s="90">
        <v>2365.4179331306991</v>
      </c>
      <c r="P28" s="89">
        <v>225</v>
      </c>
      <c r="Q28" s="89">
        <v>40</v>
      </c>
      <c r="R28" s="53">
        <v>18399.870820668693</v>
      </c>
      <c r="S28" s="53">
        <v>16034.452887537995</v>
      </c>
    </row>
    <row r="29" spans="1:19" s="42" customFormat="1">
      <c r="A29" s="73" t="s">
        <v>1489</v>
      </c>
      <c r="B29" s="85" t="s">
        <v>252</v>
      </c>
      <c r="C29" s="73" t="s">
        <v>1505</v>
      </c>
      <c r="D29" s="86">
        <v>43780</v>
      </c>
      <c r="E29" s="86">
        <v>43804</v>
      </c>
      <c r="F29" s="75">
        <v>467000</v>
      </c>
      <c r="G29" s="75">
        <v>300000</v>
      </c>
      <c r="H29" s="75">
        <v>332666.65999999997</v>
      </c>
      <c r="I29" s="87">
        <v>65000</v>
      </c>
      <c r="J29" s="88">
        <v>532000</v>
      </c>
      <c r="K29" s="89">
        <v>8085.1063829787236</v>
      </c>
      <c r="L29" s="89">
        <v>1000</v>
      </c>
      <c r="M29" s="89">
        <v>1350</v>
      </c>
      <c r="N29" s="90">
        <v>10435.106382978724</v>
      </c>
      <c r="O29" s="90">
        <v>1565.2659574468084</v>
      </c>
      <c r="P29" s="89">
        <v>225</v>
      </c>
      <c r="Q29" s="89">
        <v>40</v>
      </c>
      <c r="R29" s="53">
        <v>12265.372340425532</v>
      </c>
      <c r="S29" s="53">
        <v>10700.106382978724</v>
      </c>
    </row>
    <row r="30" spans="1:19" s="42" customFormat="1">
      <c r="A30" s="73" t="s">
        <v>1489</v>
      </c>
      <c r="B30" s="85" t="s">
        <v>256</v>
      </c>
      <c r="C30" s="73" t="s">
        <v>1505</v>
      </c>
      <c r="D30" s="86">
        <v>43780</v>
      </c>
      <c r="E30" s="86">
        <v>43804</v>
      </c>
      <c r="F30" s="75">
        <v>325000</v>
      </c>
      <c r="G30" s="75">
        <v>240000</v>
      </c>
      <c r="H30" s="75">
        <v>269954.53000000003</v>
      </c>
      <c r="I30" s="87">
        <v>65000</v>
      </c>
      <c r="J30" s="88">
        <v>390000</v>
      </c>
      <c r="K30" s="89">
        <v>5927.0516717325227</v>
      </c>
      <c r="L30" s="89">
        <v>1000</v>
      </c>
      <c r="M30" s="89">
        <v>1350</v>
      </c>
      <c r="N30" s="90">
        <v>8277.0516717325227</v>
      </c>
      <c r="O30" s="90">
        <v>1241.5577507598784</v>
      </c>
      <c r="P30" s="89">
        <v>225</v>
      </c>
      <c r="Q30" s="89">
        <v>40</v>
      </c>
      <c r="R30" s="53">
        <v>9783.6094224924018</v>
      </c>
      <c r="S30" s="53">
        <v>8542.0516717325227</v>
      </c>
    </row>
    <row r="31" spans="1:19" s="42" customFormat="1">
      <c r="A31" s="73" t="s">
        <v>1489</v>
      </c>
      <c r="B31" s="85" t="s">
        <v>263</v>
      </c>
      <c r="C31" s="73" t="s">
        <v>1505</v>
      </c>
      <c r="D31" s="86">
        <v>43780</v>
      </c>
      <c r="E31" s="86">
        <v>43804</v>
      </c>
      <c r="F31" s="75">
        <v>384000</v>
      </c>
      <c r="G31" s="75">
        <v>360000</v>
      </c>
      <c r="H31" s="75">
        <v>335850</v>
      </c>
      <c r="I31" s="87">
        <v>65000</v>
      </c>
      <c r="J31" s="88">
        <v>449000</v>
      </c>
      <c r="K31" s="89">
        <v>6823.7082066869307</v>
      </c>
      <c r="L31" s="89">
        <v>1000</v>
      </c>
      <c r="M31" s="89">
        <v>1350</v>
      </c>
      <c r="N31" s="90">
        <v>9173.7082066869298</v>
      </c>
      <c r="O31" s="90">
        <v>1376.0562310030393</v>
      </c>
      <c r="P31" s="89">
        <v>225</v>
      </c>
      <c r="Q31" s="89">
        <v>40</v>
      </c>
      <c r="R31" s="53">
        <v>10814.76443768997</v>
      </c>
      <c r="S31" s="53">
        <v>9438.7082066869298</v>
      </c>
    </row>
    <row r="32" spans="1:19" s="42" customFormat="1">
      <c r="A32" s="73" t="s">
        <v>1489</v>
      </c>
      <c r="B32" s="85" t="s">
        <v>268</v>
      </c>
      <c r="C32" s="73" t="s">
        <v>1505</v>
      </c>
      <c r="D32" s="86">
        <v>43780</v>
      </c>
      <c r="E32" s="86">
        <v>43804</v>
      </c>
      <c r="F32" s="75">
        <v>234000</v>
      </c>
      <c r="G32" s="75">
        <v>240000</v>
      </c>
      <c r="H32" s="75">
        <v>373550</v>
      </c>
      <c r="I32" s="87">
        <v>65000</v>
      </c>
      <c r="J32" s="88">
        <v>299000</v>
      </c>
      <c r="K32" s="89">
        <v>4544.0729483282676</v>
      </c>
      <c r="L32" s="89">
        <v>1000</v>
      </c>
      <c r="M32" s="89">
        <v>1350</v>
      </c>
      <c r="N32" s="90">
        <v>6894.0729483282676</v>
      </c>
      <c r="O32" s="90">
        <v>1034.11094224924</v>
      </c>
      <c r="P32" s="89">
        <v>225</v>
      </c>
      <c r="Q32" s="89">
        <v>40</v>
      </c>
      <c r="R32" s="53">
        <v>8193.1838905775076</v>
      </c>
      <c r="S32" s="53">
        <v>7159.0729483282676</v>
      </c>
    </row>
    <row r="33" spans="1:19" s="42" customFormat="1">
      <c r="A33" s="73" t="s">
        <v>1490</v>
      </c>
      <c r="B33" s="85" t="s">
        <v>1137</v>
      </c>
      <c r="C33" s="73" t="s">
        <v>1505</v>
      </c>
      <c r="D33" s="86">
        <v>43780</v>
      </c>
      <c r="E33" s="86">
        <v>43804</v>
      </c>
      <c r="F33" s="75">
        <v>885000</v>
      </c>
      <c r="G33" s="75">
        <v>670000</v>
      </c>
      <c r="H33" s="75">
        <v>954882.38</v>
      </c>
      <c r="I33" s="87">
        <v>65000</v>
      </c>
      <c r="J33" s="88">
        <v>950000</v>
      </c>
      <c r="K33" s="89">
        <v>14437.689969604864</v>
      </c>
      <c r="L33" s="89">
        <v>1000</v>
      </c>
      <c r="M33" s="89">
        <v>1350</v>
      </c>
      <c r="N33" s="90">
        <v>16787.689969604864</v>
      </c>
      <c r="O33" s="90">
        <v>2518.1534954407293</v>
      </c>
      <c r="P33" s="89">
        <v>225</v>
      </c>
      <c r="Q33" s="89">
        <v>40</v>
      </c>
      <c r="R33" s="53">
        <v>19570.843465045593</v>
      </c>
      <c r="S33" s="53">
        <v>17052.689969604864</v>
      </c>
    </row>
    <row r="34" spans="1:19" s="42" customFormat="1">
      <c r="A34" s="73" t="s">
        <v>1489</v>
      </c>
      <c r="B34" s="85" t="s">
        <v>283</v>
      </c>
      <c r="C34" s="73" t="s">
        <v>1505</v>
      </c>
      <c r="D34" s="86">
        <v>43780</v>
      </c>
      <c r="E34" s="86">
        <v>43804</v>
      </c>
      <c r="F34" s="75">
        <v>60500</v>
      </c>
      <c r="G34" s="75">
        <v>30000</v>
      </c>
      <c r="H34" s="75">
        <v>60000</v>
      </c>
      <c r="I34" s="87">
        <v>65000</v>
      </c>
      <c r="J34" s="88">
        <v>125500</v>
      </c>
      <c r="K34" s="89">
        <v>1907.2948328267478</v>
      </c>
      <c r="L34" s="89">
        <v>1000</v>
      </c>
      <c r="M34" s="89">
        <v>1350</v>
      </c>
      <c r="N34" s="90">
        <v>4257.2948328267476</v>
      </c>
      <c r="O34" s="90">
        <v>638.59422492401211</v>
      </c>
      <c r="P34" s="89">
        <v>225</v>
      </c>
      <c r="Q34" s="89">
        <v>40</v>
      </c>
      <c r="R34" s="53">
        <v>5160.88905775076</v>
      </c>
      <c r="S34" s="53">
        <v>4522.2948328267476</v>
      </c>
    </row>
    <row r="35" spans="1:19" s="42" customFormat="1">
      <c r="A35" s="73" t="s">
        <v>1489</v>
      </c>
      <c r="B35" s="85" t="s">
        <v>287</v>
      </c>
      <c r="C35" s="73" t="s">
        <v>1505</v>
      </c>
      <c r="D35" s="86">
        <v>43780</v>
      </c>
      <c r="E35" s="86">
        <v>43804</v>
      </c>
      <c r="F35" s="75">
        <v>328800</v>
      </c>
      <c r="G35" s="75">
        <v>170000</v>
      </c>
      <c r="H35" s="75">
        <v>262714.28000000003</v>
      </c>
      <c r="I35" s="87">
        <v>65000</v>
      </c>
      <c r="J35" s="88">
        <v>393800</v>
      </c>
      <c r="K35" s="89">
        <v>5984.8024316109422</v>
      </c>
      <c r="L35" s="89">
        <v>1000</v>
      </c>
      <c r="M35" s="89">
        <v>1350</v>
      </c>
      <c r="N35" s="90">
        <v>8334.8024316109422</v>
      </c>
      <c r="O35" s="90">
        <v>1250.2203647416413</v>
      </c>
      <c r="P35" s="89">
        <v>225</v>
      </c>
      <c r="Q35" s="89">
        <v>40</v>
      </c>
      <c r="R35" s="53">
        <v>9850.0227963525831</v>
      </c>
      <c r="S35" s="53">
        <v>8599.8024316109422</v>
      </c>
    </row>
    <row r="36" spans="1:19" s="42" customFormat="1">
      <c r="A36" s="73" t="s">
        <v>1489</v>
      </c>
      <c r="B36" s="85" t="s">
        <v>289</v>
      </c>
      <c r="C36" s="73" t="s">
        <v>1505</v>
      </c>
      <c r="D36" s="86">
        <v>43780</v>
      </c>
      <c r="E36" s="86">
        <v>43804</v>
      </c>
      <c r="F36" s="75">
        <v>381000</v>
      </c>
      <c r="G36" s="75">
        <v>280000</v>
      </c>
      <c r="H36" s="75">
        <v>278956.53000000003</v>
      </c>
      <c r="I36" s="87">
        <v>65000</v>
      </c>
      <c r="J36" s="88">
        <v>446000</v>
      </c>
      <c r="K36" s="89">
        <v>6778.1155015197573</v>
      </c>
      <c r="L36" s="89">
        <v>1000</v>
      </c>
      <c r="M36" s="89">
        <v>1350</v>
      </c>
      <c r="N36" s="90">
        <v>9128.1155015197583</v>
      </c>
      <c r="O36" s="90">
        <v>1369.2173252279638</v>
      </c>
      <c r="P36" s="89">
        <v>225</v>
      </c>
      <c r="Q36" s="89">
        <v>40</v>
      </c>
      <c r="R36" s="53">
        <v>10762.332826747723</v>
      </c>
      <c r="S36" s="53">
        <v>9393.1155015197583</v>
      </c>
    </row>
    <row r="37" spans="1:19" s="42" customFormat="1">
      <c r="A37" s="73" t="s">
        <v>1490</v>
      </c>
      <c r="B37" s="85" t="s">
        <v>1148</v>
      </c>
      <c r="C37" s="73" t="s">
        <v>1505</v>
      </c>
      <c r="D37" s="86">
        <v>43780</v>
      </c>
      <c r="E37" s="86">
        <v>43804</v>
      </c>
      <c r="F37" s="75">
        <v>135000</v>
      </c>
      <c r="G37" s="75">
        <v>100000</v>
      </c>
      <c r="H37" s="75">
        <v>110000</v>
      </c>
      <c r="I37" s="87">
        <v>65000</v>
      </c>
      <c r="J37" s="88">
        <v>200000</v>
      </c>
      <c r="K37" s="89">
        <v>3039.5136778115502</v>
      </c>
      <c r="L37" s="89">
        <v>1000</v>
      </c>
      <c r="M37" s="89">
        <v>1350</v>
      </c>
      <c r="N37" s="90">
        <v>5389.5136778115502</v>
      </c>
      <c r="O37" s="90">
        <v>808.42705167173256</v>
      </c>
      <c r="P37" s="89">
        <v>225</v>
      </c>
      <c r="Q37" s="89">
        <v>40</v>
      </c>
      <c r="R37" s="53">
        <v>6462.9407294832827</v>
      </c>
      <c r="S37" s="53">
        <v>5654.5136778115502</v>
      </c>
    </row>
    <row r="38" spans="1:19" s="42" customFormat="1">
      <c r="A38" s="73" t="s">
        <v>1489</v>
      </c>
      <c r="B38" s="85" t="s">
        <v>331</v>
      </c>
      <c r="C38" s="73" t="s">
        <v>1505</v>
      </c>
      <c r="D38" s="86">
        <v>43780</v>
      </c>
      <c r="E38" s="86">
        <v>43804</v>
      </c>
      <c r="F38" s="75">
        <v>265000</v>
      </c>
      <c r="G38" s="75">
        <v>250000</v>
      </c>
      <c r="H38" s="75">
        <v>309041.65999999997</v>
      </c>
      <c r="I38" s="87">
        <v>65000</v>
      </c>
      <c r="J38" s="88">
        <v>330000</v>
      </c>
      <c r="K38" s="89">
        <v>5015.1975683890578</v>
      </c>
      <c r="L38" s="89">
        <v>1000</v>
      </c>
      <c r="M38" s="89">
        <v>1350</v>
      </c>
      <c r="N38" s="90">
        <v>7365.1975683890578</v>
      </c>
      <c r="O38" s="90">
        <v>1104.7796352583587</v>
      </c>
      <c r="P38" s="89">
        <v>225</v>
      </c>
      <c r="Q38" s="89">
        <v>40</v>
      </c>
      <c r="R38" s="53">
        <v>8734.9772036474169</v>
      </c>
      <c r="S38" s="53">
        <v>7630.1975683890578</v>
      </c>
    </row>
    <row r="39" spans="1:19" s="42" customFormat="1">
      <c r="A39" s="73" t="s">
        <v>1490</v>
      </c>
      <c r="B39" s="85" t="s">
        <v>1159</v>
      </c>
      <c r="C39" s="73" t="s">
        <v>1507</v>
      </c>
      <c r="D39" s="86">
        <v>43783</v>
      </c>
      <c r="E39" s="86">
        <v>43804</v>
      </c>
      <c r="F39" s="75">
        <v>278000</v>
      </c>
      <c r="G39" s="75">
        <v>290000</v>
      </c>
      <c r="H39" s="75">
        <v>276760</v>
      </c>
      <c r="I39" s="87">
        <v>65000</v>
      </c>
      <c r="J39" s="88">
        <v>343000</v>
      </c>
      <c r="K39" s="89">
        <v>5212.7659574468089</v>
      </c>
      <c r="L39" s="89">
        <v>1000</v>
      </c>
      <c r="M39" s="89">
        <v>1350</v>
      </c>
      <c r="N39" s="90">
        <v>7562.7659574468089</v>
      </c>
      <c r="O39" s="90">
        <v>1134.4148936170213</v>
      </c>
      <c r="P39" s="89">
        <v>225</v>
      </c>
      <c r="Q39" s="89">
        <v>40</v>
      </c>
      <c r="R39" s="53">
        <v>8962.1808510638293</v>
      </c>
      <c r="S39" s="53">
        <v>7827.7659574468089</v>
      </c>
    </row>
    <row r="40" spans="1:19" s="42" customFormat="1">
      <c r="A40" s="73" t="s">
        <v>1489</v>
      </c>
      <c r="B40" s="85" t="s">
        <v>354</v>
      </c>
      <c r="C40" s="73" t="s">
        <v>1505</v>
      </c>
      <c r="D40" s="86">
        <v>43780</v>
      </c>
      <c r="E40" s="86">
        <v>43804</v>
      </c>
      <c r="F40" s="75">
        <v>266000</v>
      </c>
      <c r="G40" s="75">
        <v>230000</v>
      </c>
      <c r="H40" s="75">
        <v>400000</v>
      </c>
      <c r="I40" s="87">
        <v>65000</v>
      </c>
      <c r="J40" s="88">
        <v>331000</v>
      </c>
      <c r="K40" s="89">
        <v>5030.3951367781156</v>
      </c>
      <c r="L40" s="89">
        <v>1000</v>
      </c>
      <c r="M40" s="89">
        <v>1350</v>
      </c>
      <c r="N40" s="90">
        <v>7380.3951367781156</v>
      </c>
      <c r="O40" s="90">
        <v>1107.0592705167173</v>
      </c>
      <c r="P40" s="89">
        <v>225</v>
      </c>
      <c r="Q40" s="89">
        <v>40</v>
      </c>
      <c r="R40" s="53">
        <v>8752.4544072948338</v>
      </c>
      <c r="S40" s="53">
        <v>7645.3951367781156</v>
      </c>
    </row>
    <row r="41" spans="1:19" s="42" customFormat="1">
      <c r="A41" s="73" t="s">
        <v>1489</v>
      </c>
      <c r="B41" s="85" t="s">
        <v>364</v>
      </c>
      <c r="C41" s="73" t="s">
        <v>1506</v>
      </c>
      <c r="D41" s="86">
        <v>43782</v>
      </c>
      <c r="E41" s="86">
        <v>43804</v>
      </c>
      <c r="F41" s="75">
        <v>710000</v>
      </c>
      <c r="G41" s="75">
        <v>560000</v>
      </c>
      <c r="H41" s="75">
        <v>278538.46999999997</v>
      </c>
      <c r="I41" s="87">
        <v>65000</v>
      </c>
      <c r="J41" s="88">
        <v>775000</v>
      </c>
      <c r="K41" s="89">
        <v>11778.115501519758</v>
      </c>
      <c r="L41" s="89">
        <v>1000</v>
      </c>
      <c r="M41" s="89">
        <v>1350</v>
      </c>
      <c r="N41" s="90">
        <v>14128.115501519758</v>
      </c>
      <c r="O41" s="90">
        <v>2119.2173252279636</v>
      </c>
      <c r="P41" s="89">
        <v>225</v>
      </c>
      <c r="Q41" s="89">
        <v>40</v>
      </c>
      <c r="R41" s="53">
        <v>16512.332826747723</v>
      </c>
      <c r="S41" s="53">
        <v>14393.115501519758</v>
      </c>
    </row>
    <row r="42" spans="1:19" s="42" customFormat="1">
      <c r="A42" s="73" t="s">
        <v>1489</v>
      </c>
      <c r="B42" s="85" t="s">
        <v>378</v>
      </c>
      <c r="C42" s="73" t="s">
        <v>1505</v>
      </c>
      <c r="D42" s="86">
        <v>43780</v>
      </c>
      <c r="E42" s="86">
        <v>43804</v>
      </c>
      <c r="F42" s="75">
        <v>470000</v>
      </c>
      <c r="G42" s="75">
        <v>350000</v>
      </c>
      <c r="H42" s="75">
        <v>744681.81</v>
      </c>
      <c r="I42" s="87">
        <v>65000</v>
      </c>
      <c r="J42" s="88">
        <v>535000</v>
      </c>
      <c r="K42" s="89">
        <v>8130.6990881458969</v>
      </c>
      <c r="L42" s="89">
        <v>1000</v>
      </c>
      <c r="M42" s="89">
        <v>1350</v>
      </c>
      <c r="N42" s="90">
        <v>10480.699088145897</v>
      </c>
      <c r="O42" s="90">
        <v>1572.1048632218844</v>
      </c>
      <c r="P42" s="89">
        <v>225</v>
      </c>
      <c r="Q42" s="89">
        <v>40</v>
      </c>
      <c r="R42" s="53">
        <v>12317.803951367781</v>
      </c>
      <c r="S42" s="53">
        <v>10745.699088145897</v>
      </c>
    </row>
    <row r="43" spans="1:19" s="42" customFormat="1">
      <c r="A43" s="73" t="s">
        <v>1489</v>
      </c>
      <c r="B43" s="85" t="s">
        <v>386</v>
      </c>
      <c r="C43" s="73" t="s">
        <v>1505</v>
      </c>
      <c r="D43" s="86">
        <v>43780</v>
      </c>
      <c r="E43" s="86">
        <v>43804</v>
      </c>
      <c r="F43" s="75">
        <v>478500</v>
      </c>
      <c r="G43" s="75">
        <v>50000</v>
      </c>
      <c r="H43" s="75">
        <v>191000</v>
      </c>
      <c r="I43" s="87">
        <v>65000</v>
      </c>
      <c r="J43" s="88">
        <v>543500</v>
      </c>
      <c r="K43" s="89">
        <v>8259.8784194528871</v>
      </c>
      <c r="L43" s="89">
        <v>1000</v>
      </c>
      <c r="M43" s="89">
        <v>1350</v>
      </c>
      <c r="N43" s="90">
        <v>10609.878419452887</v>
      </c>
      <c r="O43" s="90">
        <v>1591.4817629179331</v>
      </c>
      <c r="P43" s="89">
        <v>225</v>
      </c>
      <c r="Q43" s="89">
        <v>40</v>
      </c>
      <c r="R43" s="53">
        <v>12466.36018237082</v>
      </c>
      <c r="S43" s="53">
        <v>10874.878419452887</v>
      </c>
    </row>
    <row r="44" spans="1:19" s="42" customFormat="1">
      <c r="A44" s="73" t="s">
        <v>1489</v>
      </c>
      <c r="B44" s="85" t="s">
        <v>415</v>
      </c>
      <c r="C44" s="73" t="s">
        <v>1507</v>
      </c>
      <c r="D44" s="86">
        <v>43783</v>
      </c>
      <c r="E44" s="86">
        <v>43804</v>
      </c>
      <c r="F44" s="75">
        <v>120000</v>
      </c>
      <c r="G44" s="75">
        <v>50000</v>
      </c>
      <c r="H44" s="75">
        <v>133750</v>
      </c>
      <c r="I44" s="87">
        <v>65000</v>
      </c>
      <c r="J44" s="88">
        <v>185000</v>
      </c>
      <c r="K44" s="89">
        <v>2811.550151975684</v>
      </c>
      <c r="L44" s="89">
        <v>1000</v>
      </c>
      <c r="M44" s="89">
        <v>1350</v>
      </c>
      <c r="N44" s="90">
        <v>5161.5501519756835</v>
      </c>
      <c r="O44" s="90">
        <v>774.23252279635255</v>
      </c>
      <c r="P44" s="89">
        <v>225</v>
      </c>
      <c r="Q44" s="89">
        <v>40</v>
      </c>
      <c r="R44" s="53">
        <v>6200.7826747720364</v>
      </c>
      <c r="S44" s="53">
        <v>5426.5501519756835</v>
      </c>
    </row>
    <row r="45" spans="1:19" s="42" customFormat="1">
      <c r="A45" s="73" t="s">
        <v>1490</v>
      </c>
      <c r="B45" s="85" t="s">
        <v>1199</v>
      </c>
      <c r="C45" s="73" t="s">
        <v>1505</v>
      </c>
      <c r="D45" s="86">
        <v>43780</v>
      </c>
      <c r="E45" s="86">
        <v>43804</v>
      </c>
      <c r="F45" s="75">
        <v>380000</v>
      </c>
      <c r="G45" s="75">
        <v>380000</v>
      </c>
      <c r="H45" s="75">
        <v>400000</v>
      </c>
      <c r="I45" s="87">
        <v>65000</v>
      </c>
      <c r="J45" s="88">
        <v>445000</v>
      </c>
      <c r="K45" s="89">
        <v>6762.9179331306996</v>
      </c>
      <c r="L45" s="89">
        <v>1000</v>
      </c>
      <c r="M45" s="89">
        <v>1350</v>
      </c>
      <c r="N45" s="90">
        <v>9112.9179331306987</v>
      </c>
      <c r="O45" s="90">
        <v>1366.9376899696047</v>
      </c>
      <c r="P45" s="89">
        <v>225</v>
      </c>
      <c r="Q45" s="89">
        <v>40</v>
      </c>
      <c r="R45" s="53">
        <v>10744.855623100304</v>
      </c>
      <c r="S45" s="53">
        <v>9377.9179331306987</v>
      </c>
    </row>
    <row r="46" spans="1:19" s="42" customFormat="1">
      <c r="A46" s="73" t="s">
        <v>1489</v>
      </c>
      <c r="B46" s="85" t="s">
        <v>447</v>
      </c>
      <c r="C46" s="73" t="s">
        <v>1505</v>
      </c>
      <c r="D46" s="86">
        <v>43780</v>
      </c>
      <c r="E46" s="86">
        <v>43804</v>
      </c>
      <c r="F46" s="75">
        <v>205000</v>
      </c>
      <c r="G46" s="75">
        <v>210000</v>
      </c>
      <c r="H46" s="75">
        <v>430000</v>
      </c>
      <c r="I46" s="87">
        <v>65000</v>
      </c>
      <c r="J46" s="88">
        <v>270000</v>
      </c>
      <c r="K46" s="89">
        <v>4103.3434650455929</v>
      </c>
      <c r="L46" s="89">
        <v>1000</v>
      </c>
      <c r="M46" s="89">
        <v>1350</v>
      </c>
      <c r="N46" s="90">
        <v>6453.3434650455929</v>
      </c>
      <c r="O46" s="90">
        <v>968.00151975683889</v>
      </c>
      <c r="P46" s="89">
        <v>225</v>
      </c>
      <c r="Q46" s="89">
        <v>40</v>
      </c>
      <c r="R46" s="53">
        <v>7686.344984802432</v>
      </c>
      <c r="S46" s="53">
        <v>6718.3434650455929</v>
      </c>
    </row>
    <row r="47" spans="1:19" s="42" customFormat="1">
      <c r="A47" s="73" t="s">
        <v>1489</v>
      </c>
      <c r="B47" s="85" t="s">
        <v>453</v>
      </c>
      <c r="C47" s="73" t="s">
        <v>1505</v>
      </c>
      <c r="D47" s="86">
        <v>43780</v>
      </c>
      <c r="E47" s="86">
        <v>43804</v>
      </c>
      <c r="F47" s="75">
        <v>120500</v>
      </c>
      <c r="G47" s="75">
        <v>80000</v>
      </c>
      <c r="H47" s="75">
        <v>310000</v>
      </c>
      <c r="I47" s="87">
        <v>65000</v>
      </c>
      <c r="J47" s="88">
        <v>185500</v>
      </c>
      <c r="K47" s="89">
        <v>2819.1489361702129</v>
      </c>
      <c r="L47" s="89">
        <v>1000</v>
      </c>
      <c r="M47" s="89">
        <v>1350</v>
      </c>
      <c r="N47" s="90">
        <v>5169.1489361702133</v>
      </c>
      <c r="O47" s="90">
        <v>775.372340425532</v>
      </c>
      <c r="P47" s="89">
        <v>225</v>
      </c>
      <c r="Q47" s="89">
        <v>40</v>
      </c>
      <c r="R47" s="53">
        <v>6209.5212765957458</v>
      </c>
      <c r="S47" s="53">
        <v>5434.1489361702133</v>
      </c>
    </row>
    <row r="48" spans="1:19" s="42" customFormat="1">
      <c r="A48" s="73" t="s">
        <v>1489</v>
      </c>
      <c r="B48" s="85" t="s">
        <v>459</v>
      </c>
      <c r="C48" s="73" t="s">
        <v>1505</v>
      </c>
      <c r="D48" s="86">
        <v>43780</v>
      </c>
      <c r="E48" s="86">
        <v>43804</v>
      </c>
      <c r="F48" s="75">
        <v>174000</v>
      </c>
      <c r="G48" s="75">
        <v>160000</v>
      </c>
      <c r="H48" s="75">
        <v>180000</v>
      </c>
      <c r="I48" s="87">
        <v>65000</v>
      </c>
      <c r="J48" s="88">
        <v>239000</v>
      </c>
      <c r="K48" s="89">
        <v>3632.2188449848027</v>
      </c>
      <c r="L48" s="89">
        <v>1000</v>
      </c>
      <c r="M48" s="89">
        <v>1350</v>
      </c>
      <c r="N48" s="90">
        <v>5982.2188449848027</v>
      </c>
      <c r="O48" s="90">
        <v>897.33282674772033</v>
      </c>
      <c r="P48" s="89">
        <v>225</v>
      </c>
      <c r="Q48" s="89">
        <v>40</v>
      </c>
      <c r="R48" s="53">
        <v>7144.5516717325227</v>
      </c>
      <c r="S48" s="53">
        <v>6247.2188449848027</v>
      </c>
    </row>
    <row r="49" spans="1:19" s="42" customFormat="1">
      <c r="A49" s="73" t="s">
        <v>1489</v>
      </c>
      <c r="B49" s="85" t="s">
        <v>462</v>
      </c>
      <c r="C49" s="73" t="s">
        <v>1505</v>
      </c>
      <c r="D49" s="86">
        <v>43780</v>
      </c>
      <c r="E49" s="86">
        <v>43804</v>
      </c>
      <c r="F49" s="75">
        <v>201000</v>
      </c>
      <c r="G49" s="75">
        <v>100000</v>
      </c>
      <c r="H49" s="75">
        <v>160000</v>
      </c>
      <c r="I49" s="87">
        <v>65000</v>
      </c>
      <c r="J49" s="88">
        <v>266000</v>
      </c>
      <c r="K49" s="89">
        <v>4042.5531914893618</v>
      </c>
      <c r="L49" s="89">
        <v>1000</v>
      </c>
      <c r="M49" s="89">
        <v>1350</v>
      </c>
      <c r="N49" s="90">
        <v>6392.5531914893618</v>
      </c>
      <c r="O49" s="90">
        <v>958.88297872340422</v>
      </c>
      <c r="P49" s="89">
        <v>225</v>
      </c>
      <c r="Q49" s="89">
        <v>40</v>
      </c>
      <c r="R49" s="53">
        <v>7616.4361702127662</v>
      </c>
      <c r="S49" s="53">
        <v>6657.5531914893618</v>
      </c>
    </row>
    <row r="50" spans="1:19" s="42" customFormat="1">
      <c r="A50" s="73" t="s">
        <v>1490</v>
      </c>
      <c r="B50" s="85" t="s">
        <v>1220</v>
      </c>
      <c r="C50" s="73" t="s">
        <v>1507</v>
      </c>
      <c r="D50" s="86">
        <v>43783</v>
      </c>
      <c r="E50" s="86">
        <v>43804</v>
      </c>
      <c r="F50" s="75">
        <v>79000</v>
      </c>
      <c r="G50" s="75">
        <v>90000</v>
      </c>
      <c r="H50" s="75">
        <v>0</v>
      </c>
      <c r="I50" s="87">
        <v>65000</v>
      </c>
      <c r="J50" s="88">
        <v>144000</v>
      </c>
      <c r="K50" s="89">
        <v>2188.449848024316</v>
      </c>
      <c r="L50" s="89">
        <v>1000</v>
      </c>
      <c r="M50" s="89">
        <v>1350</v>
      </c>
      <c r="N50" s="90">
        <v>4538.4498480243165</v>
      </c>
      <c r="O50" s="90">
        <v>680.76747720364745</v>
      </c>
      <c r="P50" s="89">
        <v>225</v>
      </c>
      <c r="Q50" s="89">
        <v>40</v>
      </c>
      <c r="R50" s="53">
        <v>5484.2173252279636</v>
      </c>
      <c r="S50" s="53">
        <v>4803.4498480243165</v>
      </c>
    </row>
    <row r="51" spans="1:19" s="42" customFormat="1">
      <c r="A51" s="73" t="s">
        <v>1490</v>
      </c>
      <c r="B51" s="85" t="s">
        <v>1240</v>
      </c>
      <c r="C51" s="73" t="s">
        <v>1507</v>
      </c>
      <c r="D51" s="86">
        <v>43783</v>
      </c>
      <c r="E51" s="86">
        <v>43804</v>
      </c>
      <c r="F51" s="75">
        <v>464000</v>
      </c>
      <c r="G51" s="75">
        <v>300000</v>
      </c>
      <c r="H51" s="75">
        <v>376160</v>
      </c>
      <c r="I51" s="87">
        <v>65000</v>
      </c>
      <c r="J51" s="88">
        <v>529000</v>
      </c>
      <c r="K51" s="89">
        <v>8039.5136778115502</v>
      </c>
      <c r="L51" s="89">
        <v>1000</v>
      </c>
      <c r="M51" s="89">
        <v>1350</v>
      </c>
      <c r="N51" s="90">
        <v>10389.51367781155</v>
      </c>
      <c r="O51" s="90">
        <v>1558.4270516717324</v>
      </c>
      <c r="P51" s="89">
        <v>225</v>
      </c>
      <c r="Q51" s="89">
        <v>40</v>
      </c>
      <c r="R51" s="53">
        <v>12212.940729483282</v>
      </c>
      <c r="S51" s="53">
        <v>10654.51367781155</v>
      </c>
    </row>
    <row r="52" spans="1:19" s="42" customFormat="1">
      <c r="A52" s="73" t="s">
        <v>1489</v>
      </c>
      <c r="B52" s="85" t="s">
        <v>492</v>
      </c>
      <c r="C52" s="73" t="s">
        <v>1505</v>
      </c>
      <c r="D52" s="86">
        <v>43780</v>
      </c>
      <c r="E52" s="86">
        <v>43804</v>
      </c>
      <c r="F52" s="75">
        <v>669000</v>
      </c>
      <c r="G52" s="75">
        <v>600000</v>
      </c>
      <c r="H52" s="75">
        <v>655555.56000000006</v>
      </c>
      <c r="I52" s="87">
        <v>65000</v>
      </c>
      <c r="J52" s="88">
        <v>734000</v>
      </c>
      <c r="K52" s="89">
        <v>11155.015197568389</v>
      </c>
      <c r="L52" s="89">
        <v>1000</v>
      </c>
      <c r="M52" s="89">
        <v>1350</v>
      </c>
      <c r="N52" s="90">
        <v>13505.015197568389</v>
      </c>
      <c r="O52" s="90">
        <v>2025.7522796352582</v>
      </c>
      <c r="P52" s="89">
        <v>225</v>
      </c>
      <c r="Q52" s="89">
        <v>40</v>
      </c>
      <c r="R52" s="53">
        <v>15795.767477203648</v>
      </c>
      <c r="S52" s="53">
        <v>13770.015197568389</v>
      </c>
    </row>
    <row r="53" spans="1:19" s="42" customFormat="1">
      <c r="A53" s="73" t="s">
        <v>1489</v>
      </c>
      <c r="B53" s="85" t="s">
        <v>499</v>
      </c>
      <c r="C53" s="73" t="s">
        <v>1507</v>
      </c>
      <c r="D53" s="86">
        <v>43783</v>
      </c>
      <c r="E53" s="86">
        <v>43804</v>
      </c>
      <c r="F53" s="75">
        <v>824000</v>
      </c>
      <c r="G53" s="75">
        <v>740000</v>
      </c>
      <c r="H53" s="75">
        <v>908882.38</v>
      </c>
      <c r="I53" s="87">
        <v>65000</v>
      </c>
      <c r="J53" s="88">
        <v>889000</v>
      </c>
      <c r="K53" s="89">
        <v>13510.638297872341</v>
      </c>
      <c r="L53" s="89">
        <v>1000</v>
      </c>
      <c r="M53" s="89">
        <v>1350</v>
      </c>
      <c r="N53" s="90">
        <v>15860.638297872341</v>
      </c>
      <c r="O53" s="90">
        <v>2379.0957446808511</v>
      </c>
      <c r="P53" s="89">
        <v>225</v>
      </c>
      <c r="Q53" s="89">
        <v>40</v>
      </c>
      <c r="R53" s="53">
        <v>18504.734042553191</v>
      </c>
      <c r="S53" s="53">
        <v>16125.638297872341</v>
      </c>
    </row>
    <row r="54" spans="1:19" s="42" customFormat="1">
      <c r="A54" s="73" t="s">
        <v>1490</v>
      </c>
      <c r="B54" s="85" t="s">
        <v>1250</v>
      </c>
      <c r="C54" s="73" t="s">
        <v>1507</v>
      </c>
      <c r="D54" s="86">
        <v>43783</v>
      </c>
      <c r="E54" s="86">
        <v>43804</v>
      </c>
      <c r="F54" s="75">
        <v>382500</v>
      </c>
      <c r="G54" s="75">
        <v>280000</v>
      </c>
      <c r="H54" s="75">
        <v>429761.91</v>
      </c>
      <c r="I54" s="87">
        <v>65000</v>
      </c>
      <c r="J54" s="88">
        <v>447500</v>
      </c>
      <c r="K54" s="89">
        <v>6800.911854103344</v>
      </c>
      <c r="L54" s="89">
        <v>1000</v>
      </c>
      <c r="M54" s="89">
        <v>1350</v>
      </c>
      <c r="N54" s="90">
        <v>9150.911854103344</v>
      </c>
      <c r="O54" s="90">
        <v>1372.6367781155016</v>
      </c>
      <c r="P54" s="89">
        <v>225</v>
      </c>
      <c r="Q54" s="89">
        <v>40</v>
      </c>
      <c r="R54" s="53">
        <v>10788.548632218846</v>
      </c>
      <c r="S54" s="53">
        <v>9415.911854103344</v>
      </c>
    </row>
    <row r="55" spans="1:19" s="42" customFormat="1">
      <c r="A55" s="73" t="s">
        <v>1489</v>
      </c>
      <c r="B55" s="85" t="s">
        <v>517</v>
      </c>
      <c r="C55" s="73" t="s">
        <v>1505</v>
      </c>
      <c r="D55" s="86">
        <v>43780</v>
      </c>
      <c r="E55" s="86">
        <v>43804</v>
      </c>
      <c r="F55" s="75">
        <v>1607500</v>
      </c>
      <c r="G55" s="75">
        <v>1607000</v>
      </c>
      <c r="H55" s="75">
        <v>585545.43999999994</v>
      </c>
      <c r="I55" s="87">
        <v>65000</v>
      </c>
      <c r="J55" s="88">
        <v>1672500</v>
      </c>
      <c r="K55" s="89">
        <v>25417.93313069909</v>
      </c>
      <c r="L55" s="89">
        <v>1000</v>
      </c>
      <c r="M55" s="89">
        <v>1350</v>
      </c>
      <c r="N55" s="90">
        <v>27767.93313069909</v>
      </c>
      <c r="O55" s="90">
        <v>4165.1899696048631</v>
      </c>
      <c r="P55" s="89">
        <v>225</v>
      </c>
      <c r="Q55" s="89">
        <v>40</v>
      </c>
      <c r="R55" s="53">
        <v>32198.123100303954</v>
      </c>
      <c r="S55" s="53">
        <v>28032.93313069909</v>
      </c>
    </row>
    <row r="56" spans="1:19" s="42" customFormat="1">
      <c r="A56" s="73" t="s">
        <v>1489</v>
      </c>
      <c r="B56" s="85" t="s">
        <v>526</v>
      </c>
      <c r="C56" s="73" t="s">
        <v>1505</v>
      </c>
      <c r="D56" s="86">
        <v>43780</v>
      </c>
      <c r="E56" s="86">
        <v>43804</v>
      </c>
      <c r="F56" s="75">
        <v>881000</v>
      </c>
      <c r="G56" s="75">
        <v>540000</v>
      </c>
      <c r="H56" s="75">
        <v>665476.18999999994</v>
      </c>
      <c r="I56" s="87">
        <v>65000</v>
      </c>
      <c r="J56" s="88">
        <v>946000</v>
      </c>
      <c r="K56" s="89">
        <v>14376.899696048633</v>
      </c>
      <c r="L56" s="89">
        <v>1000</v>
      </c>
      <c r="M56" s="89">
        <v>1350</v>
      </c>
      <c r="N56" s="90">
        <v>16726.899696048633</v>
      </c>
      <c r="O56" s="90">
        <v>2509.0349544072947</v>
      </c>
      <c r="P56" s="89">
        <v>225</v>
      </c>
      <c r="Q56" s="89">
        <v>40</v>
      </c>
      <c r="R56" s="53">
        <v>19500.934650455929</v>
      </c>
      <c r="S56" s="53">
        <v>16991.899696048633</v>
      </c>
    </row>
    <row r="57" spans="1:19" s="42" customFormat="1">
      <c r="A57" s="73" t="s">
        <v>1489</v>
      </c>
      <c r="B57" s="85" t="s">
        <v>538</v>
      </c>
      <c r="C57" s="73" t="s">
        <v>1505</v>
      </c>
      <c r="D57" s="86">
        <v>43780</v>
      </c>
      <c r="E57" s="86">
        <v>43804</v>
      </c>
      <c r="F57" s="75">
        <v>74500</v>
      </c>
      <c r="G57" s="75">
        <v>50000</v>
      </c>
      <c r="H57" s="75">
        <v>70000</v>
      </c>
      <c r="I57" s="87">
        <v>65000</v>
      </c>
      <c r="J57" s="88">
        <v>139500</v>
      </c>
      <c r="K57" s="89">
        <v>2120.0607902735564</v>
      </c>
      <c r="L57" s="89">
        <v>1000</v>
      </c>
      <c r="M57" s="89">
        <v>1350</v>
      </c>
      <c r="N57" s="90">
        <v>4470.0607902735564</v>
      </c>
      <c r="O57" s="90">
        <v>670.50911854103344</v>
      </c>
      <c r="P57" s="89">
        <v>225</v>
      </c>
      <c r="Q57" s="89">
        <v>40</v>
      </c>
      <c r="R57" s="53">
        <v>5405.5699088145902</v>
      </c>
      <c r="S57" s="53">
        <v>4735.0607902735564</v>
      </c>
    </row>
    <row r="58" spans="1:19" s="42" customFormat="1">
      <c r="A58" s="73" t="s">
        <v>1490</v>
      </c>
      <c r="B58" s="85" t="s">
        <v>1261</v>
      </c>
      <c r="C58" s="73" t="s">
        <v>1505</v>
      </c>
      <c r="D58" s="86">
        <v>43780</v>
      </c>
      <c r="E58" s="86">
        <v>43804</v>
      </c>
      <c r="F58" s="75">
        <v>195000</v>
      </c>
      <c r="G58" s="75">
        <v>150000</v>
      </c>
      <c r="H58" s="75">
        <v>82000</v>
      </c>
      <c r="I58" s="87">
        <v>65000</v>
      </c>
      <c r="J58" s="88">
        <v>260000</v>
      </c>
      <c r="K58" s="89">
        <v>3951.3677811550156</v>
      </c>
      <c r="L58" s="89">
        <v>1000</v>
      </c>
      <c r="M58" s="89">
        <v>1350</v>
      </c>
      <c r="N58" s="90">
        <v>6301.3677811550151</v>
      </c>
      <c r="O58" s="90">
        <v>945.20516717325222</v>
      </c>
      <c r="P58" s="89">
        <v>225</v>
      </c>
      <c r="Q58" s="89">
        <v>40</v>
      </c>
      <c r="R58" s="53">
        <v>7511.5729483282676</v>
      </c>
      <c r="S58" s="53">
        <v>6566.3677811550151</v>
      </c>
    </row>
    <row r="59" spans="1:19" s="42" customFormat="1">
      <c r="A59" s="73" t="s">
        <v>1489</v>
      </c>
      <c r="B59" s="85" t="s">
        <v>544</v>
      </c>
      <c r="C59" s="73" t="s">
        <v>1505</v>
      </c>
      <c r="D59" s="86">
        <v>43780</v>
      </c>
      <c r="E59" s="86">
        <v>43804</v>
      </c>
      <c r="F59" s="75">
        <v>378800</v>
      </c>
      <c r="G59" s="75">
        <v>280000</v>
      </c>
      <c r="H59" s="75">
        <v>791615.38</v>
      </c>
      <c r="I59" s="87">
        <v>65000</v>
      </c>
      <c r="J59" s="88">
        <v>443800</v>
      </c>
      <c r="K59" s="89">
        <v>6744.6808510638302</v>
      </c>
      <c r="L59" s="89">
        <v>1000</v>
      </c>
      <c r="M59" s="89">
        <v>1350</v>
      </c>
      <c r="N59" s="90">
        <v>9094.6808510638293</v>
      </c>
      <c r="O59" s="90">
        <v>1364.2021276595744</v>
      </c>
      <c r="P59" s="89">
        <v>225</v>
      </c>
      <c r="Q59" s="89">
        <v>40</v>
      </c>
      <c r="R59" s="53">
        <v>10723.882978723404</v>
      </c>
      <c r="S59" s="53">
        <v>9359.6808510638293</v>
      </c>
    </row>
    <row r="60" spans="1:19" s="42" customFormat="1">
      <c r="A60" s="73" t="s">
        <v>1489</v>
      </c>
      <c r="B60" s="85" t="s">
        <v>554</v>
      </c>
      <c r="C60" s="73" t="s">
        <v>1505</v>
      </c>
      <c r="D60" s="86">
        <v>43780</v>
      </c>
      <c r="E60" s="86">
        <v>43804</v>
      </c>
      <c r="F60" s="75">
        <v>382000</v>
      </c>
      <c r="G60" s="75">
        <v>290000</v>
      </c>
      <c r="H60" s="75">
        <v>435846.16</v>
      </c>
      <c r="I60" s="87">
        <v>65000</v>
      </c>
      <c r="J60" s="88">
        <v>447000</v>
      </c>
      <c r="K60" s="89">
        <v>6793.3130699088151</v>
      </c>
      <c r="L60" s="89">
        <v>1000</v>
      </c>
      <c r="M60" s="89">
        <v>1350</v>
      </c>
      <c r="N60" s="90">
        <v>9143.3130699088142</v>
      </c>
      <c r="O60" s="90">
        <v>1371.496960486322</v>
      </c>
      <c r="P60" s="89">
        <v>225</v>
      </c>
      <c r="Q60" s="89">
        <v>40</v>
      </c>
      <c r="R60" s="53">
        <v>10779.810030395136</v>
      </c>
      <c r="S60" s="53">
        <v>9408.3130699088142</v>
      </c>
    </row>
    <row r="61" spans="1:19" s="42" customFormat="1">
      <c r="A61" s="73" t="s">
        <v>1489</v>
      </c>
      <c r="B61" s="85" t="s">
        <v>558</v>
      </c>
      <c r="C61" s="73" t="s">
        <v>1505</v>
      </c>
      <c r="D61" s="86">
        <v>43780</v>
      </c>
      <c r="E61" s="86">
        <v>43804</v>
      </c>
      <c r="F61" s="75">
        <v>1364000</v>
      </c>
      <c r="G61" s="75">
        <v>1000000</v>
      </c>
      <c r="H61" s="75">
        <v>1479647</v>
      </c>
      <c r="I61" s="87">
        <v>65000</v>
      </c>
      <c r="J61" s="88">
        <v>1429000</v>
      </c>
      <c r="K61" s="89">
        <v>21717.325227963527</v>
      </c>
      <c r="L61" s="89">
        <v>1000</v>
      </c>
      <c r="M61" s="89">
        <v>1350</v>
      </c>
      <c r="N61" s="90">
        <v>24067.325227963527</v>
      </c>
      <c r="O61" s="90">
        <v>3610.0987841945289</v>
      </c>
      <c r="P61" s="89">
        <v>225</v>
      </c>
      <c r="Q61" s="89">
        <v>40</v>
      </c>
      <c r="R61" s="53">
        <v>27942.424012158055</v>
      </c>
      <c r="S61" s="53">
        <v>24332.325227963527</v>
      </c>
    </row>
    <row r="62" spans="1:19" s="42" customFormat="1">
      <c r="A62" s="73" t="s">
        <v>1489</v>
      </c>
      <c r="B62" s="85" t="s">
        <v>562</v>
      </c>
      <c r="C62" s="73" t="s">
        <v>1505</v>
      </c>
      <c r="D62" s="86">
        <v>43780</v>
      </c>
      <c r="E62" s="86">
        <v>43804</v>
      </c>
      <c r="F62" s="75">
        <v>903000</v>
      </c>
      <c r="G62" s="75">
        <v>730000</v>
      </c>
      <c r="H62" s="75">
        <v>804238.13</v>
      </c>
      <c r="I62" s="87">
        <v>65000</v>
      </c>
      <c r="J62" s="88">
        <v>968000</v>
      </c>
      <c r="K62" s="89">
        <v>14711.246200607904</v>
      </c>
      <c r="L62" s="89">
        <v>1000</v>
      </c>
      <c r="M62" s="89">
        <v>1350</v>
      </c>
      <c r="N62" s="90">
        <v>17061.246200607904</v>
      </c>
      <c r="O62" s="90">
        <v>2559.1869300911853</v>
      </c>
      <c r="P62" s="89">
        <v>225</v>
      </c>
      <c r="Q62" s="89">
        <v>40</v>
      </c>
      <c r="R62" s="53">
        <v>19885.43313069909</v>
      </c>
      <c r="S62" s="53">
        <v>17326.246200607904</v>
      </c>
    </row>
    <row r="63" spans="1:19" s="42" customFormat="1">
      <c r="A63" s="73" t="s">
        <v>1489</v>
      </c>
      <c r="B63" s="85" t="s">
        <v>577</v>
      </c>
      <c r="C63" s="73" t="s">
        <v>1507</v>
      </c>
      <c r="D63" s="86">
        <v>43783</v>
      </c>
      <c r="E63" s="86">
        <v>43804</v>
      </c>
      <c r="F63" s="75">
        <v>801000</v>
      </c>
      <c r="G63" s="75">
        <v>675000</v>
      </c>
      <c r="H63" s="75">
        <v>638333.31000000006</v>
      </c>
      <c r="I63" s="87">
        <v>65000</v>
      </c>
      <c r="J63" s="88">
        <v>866000</v>
      </c>
      <c r="K63" s="89">
        <v>13161.094224924012</v>
      </c>
      <c r="L63" s="89">
        <v>1000</v>
      </c>
      <c r="M63" s="89">
        <v>1350</v>
      </c>
      <c r="N63" s="90">
        <v>15511.094224924012</v>
      </c>
      <c r="O63" s="90">
        <v>2326.6641337386018</v>
      </c>
      <c r="P63" s="89">
        <v>225</v>
      </c>
      <c r="Q63" s="89">
        <v>40</v>
      </c>
      <c r="R63" s="53">
        <v>18102.758358662613</v>
      </c>
      <c r="S63" s="53">
        <v>15776.094224924012</v>
      </c>
    </row>
    <row r="64" spans="1:19" s="42" customFormat="1">
      <c r="A64" s="73" t="s">
        <v>1489</v>
      </c>
      <c r="B64" s="85" t="s">
        <v>580</v>
      </c>
      <c r="C64" s="73" t="s">
        <v>1505</v>
      </c>
      <c r="D64" s="86">
        <v>43780</v>
      </c>
      <c r="E64" s="86">
        <v>43804</v>
      </c>
      <c r="F64" s="75">
        <v>1069000</v>
      </c>
      <c r="G64" s="75">
        <v>990000</v>
      </c>
      <c r="H64" s="75">
        <v>1427409.13</v>
      </c>
      <c r="I64" s="87">
        <v>65000</v>
      </c>
      <c r="J64" s="88">
        <v>1134000</v>
      </c>
      <c r="K64" s="89">
        <v>17234.042553191492</v>
      </c>
      <c r="L64" s="89">
        <v>1000</v>
      </c>
      <c r="M64" s="89">
        <v>1350</v>
      </c>
      <c r="N64" s="90">
        <v>19584.042553191492</v>
      </c>
      <c r="O64" s="90">
        <v>2937.6063829787236</v>
      </c>
      <c r="P64" s="89">
        <v>225</v>
      </c>
      <c r="Q64" s="89">
        <v>40</v>
      </c>
      <c r="R64" s="53">
        <v>22786.648936170215</v>
      </c>
      <c r="S64" s="53">
        <v>19849.042553191492</v>
      </c>
    </row>
    <row r="65" spans="1:19" s="42" customFormat="1">
      <c r="A65" s="73" t="s">
        <v>1489</v>
      </c>
      <c r="B65" s="85" t="s">
        <v>583</v>
      </c>
      <c r="C65" s="73" t="s">
        <v>1505</v>
      </c>
      <c r="D65" s="86">
        <v>43780</v>
      </c>
      <c r="E65" s="86">
        <v>43804</v>
      </c>
      <c r="F65" s="75">
        <v>400000</v>
      </c>
      <c r="G65" s="75">
        <v>240000</v>
      </c>
      <c r="H65" s="75">
        <v>255300</v>
      </c>
      <c r="I65" s="87">
        <v>65000</v>
      </c>
      <c r="J65" s="88">
        <v>465000</v>
      </c>
      <c r="K65" s="89">
        <v>7066.8693009118542</v>
      </c>
      <c r="L65" s="89">
        <v>1000</v>
      </c>
      <c r="M65" s="89">
        <v>1350</v>
      </c>
      <c r="N65" s="90">
        <v>9416.8693009118542</v>
      </c>
      <c r="O65" s="90">
        <v>1412.530395136778</v>
      </c>
      <c r="P65" s="89">
        <v>225</v>
      </c>
      <c r="Q65" s="89">
        <v>40</v>
      </c>
      <c r="R65" s="53">
        <v>11094.399696048633</v>
      </c>
      <c r="S65" s="53">
        <v>9681.8693009118542</v>
      </c>
    </row>
    <row r="66" spans="1:19" s="42" customFormat="1">
      <c r="A66" s="73" t="s">
        <v>1490</v>
      </c>
      <c r="B66" s="85" t="s">
        <v>1289</v>
      </c>
      <c r="C66" s="73" t="s">
        <v>1505</v>
      </c>
      <c r="D66" s="86">
        <v>43780</v>
      </c>
      <c r="E66" s="86">
        <v>43804</v>
      </c>
      <c r="F66" s="75">
        <v>387000</v>
      </c>
      <c r="G66" s="75">
        <v>320000</v>
      </c>
      <c r="H66" s="75">
        <v>371684.22</v>
      </c>
      <c r="I66" s="87">
        <v>65000</v>
      </c>
      <c r="J66" s="88">
        <v>452000</v>
      </c>
      <c r="K66" s="89">
        <v>6869.300911854104</v>
      </c>
      <c r="L66" s="89">
        <v>1000</v>
      </c>
      <c r="M66" s="89">
        <v>1350</v>
      </c>
      <c r="N66" s="90">
        <v>9219.3009118541049</v>
      </c>
      <c r="O66" s="90">
        <v>1382.8951367781158</v>
      </c>
      <c r="P66" s="89">
        <v>225</v>
      </c>
      <c r="Q66" s="89">
        <v>40</v>
      </c>
      <c r="R66" s="53">
        <v>10867.19604863222</v>
      </c>
      <c r="S66" s="53">
        <v>9484.3009118541049</v>
      </c>
    </row>
    <row r="67" spans="1:19" s="42" customFormat="1">
      <c r="A67" s="73" t="s">
        <v>1489</v>
      </c>
      <c r="B67" s="85" t="s">
        <v>589</v>
      </c>
      <c r="C67" s="73" t="s">
        <v>1505</v>
      </c>
      <c r="D67" s="86">
        <v>43780</v>
      </c>
      <c r="E67" s="86">
        <v>43804</v>
      </c>
      <c r="F67" s="75">
        <v>561500</v>
      </c>
      <c r="G67" s="75">
        <v>570000</v>
      </c>
      <c r="H67" s="75">
        <v>450000</v>
      </c>
      <c r="I67" s="87">
        <v>65000</v>
      </c>
      <c r="J67" s="88">
        <v>626500</v>
      </c>
      <c r="K67" s="89">
        <v>9521.2765957446809</v>
      </c>
      <c r="L67" s="89">
        <v>1000</v>
      </c>
      <c r="M67" s="89">
        <v>1350</v>
      </c>
      <c r="N67" s="90">
        <v>11871.276595744681</v>
      </c>
      <c r="O67" s="90">
        <v>1780.691489361702</v>
      </c>
      <c r="P67" s="89">
        <v>225</v>
      </c>
      <c r="Q67" s="89">
        <v>40</v>
      </c>
      <c r="R67" s="53">
        <v>13916.968085106382</v>
      </c>
      <c r="S67" s="53">
        <v>12136.276595744681</v>
      </c>
    </row>
    <row r="68" spans="1:19" s="42" customFormat="1">
      <c r="A68" s="73" t="s">
        <v>1490</v>
      </c>
      <c r="B68" s="85" t="s">
        <v>1298</v>
      </c>
      <c r="C68" s="73" t="s">
        <v>1505</v>
      </c>
      <c r="D68" s="86">
        <v>43780</v>
      </c>
      <c r="E68" s="86">
        <v>43804</v>
      </c>
      <c r="F68" s="75">
        <v>244000</v>
      </c>
      <c r="G68" s="75">
        <v>150000</v>
      </c>
      <c r="H68" s="75">
        <v>156000</v>
      </c>
      <c r="I68" s="87">
        <v>65000</v>
      </c>
      <c r="J68" s="88">
        <v>309000</v>
      </c>
      <c r="K68" s="89">
        <v>4696.0486322188453</v>
      </c>
      <c r="L68" s="89">
        <v>1000</v>
      </c>
      <c r="M68" s="89">
        <v>1350</v>
      </c>
      <c r="N68" s="90">
        <v>7046.0486322188453</v>
      </c>
      <c r="O68" s="90">
        <v>1056.9072948328267</v>
      </c>
      <c r="P68" s="89">
        <v>225</v>
      </c>
      <c r="Q68" s="89">
        <v>40</v>
      </c>
      <c r="R68" s="53">
        <v>8367.9559270516729</v>
      </c>
      <c r="S68" s="53">
        <v>7311.0486322188453</v>
      </c>
    </row>
    <row r="69" spans="1:19" s="42" customFormat="1">
      <c r="A69" s="73" t="s">
        <v>1489</v>
      </c>
      <c r="B69" s="85" t="s">
        <v>599</v>
      </c>
      <c r="C69" s="73" t="s">
        <v>1506</v>
      </c>
      <c r="D69" s="86">
        <v>43782</v>
      </c>
      <c r="E69" s="86">
        <v>43804</v>
      </c>
      <c r="F69" s="75">
        <v>625000</v>
      </c>
      <c r="G69" s="75">
        <v>500000</v>
      </c>
      <c r="H69" s="75">
        <v>319800</v>
      </c>
      <c r="I69" s="87">
        <v>65000</v>
      </c>
      <c r="J69" s="88">
        <v>690000</v>
      </c>
      <c r="K69" s="89">
        <v>10486.322188449849</v>
      </c>
      <c r="L69" s="89">
        <v>1000</v>
      </c>
      <c r="M69" s="89">
        <v>1350</v>
      </c>
      <c r="N69" s="90">
        <v>12836.322188449849</v>
      </c>
      <c r="O69" s="90">
        <v>1925.4483282674773</v>
      </c>
      <c r="P69" s="89">
        <v>225</v>
      </c>
      <c r="Q69" s="89">
        <v>40</v>
      </c>
      <c r="R69" s="53">
        <v>15026.770516717326</v>
      </c>
      <c r="S69" s="53">
        <v>13101.322188449849</v>
      </c>
    </row>
    <row r="70" spans="1:19" s="42" customFormat="1">
      <c r="A70" s="73" t="s">
        <v>1489</v>
      </c>
      <c r="B70" s="85" t="s">
        <v>602</v>
      </c>
      <c r="C70" s="73" t="s">
        <v>1505</v>
      </c>
      <c r="D70" s="86">
        <v>43780</v>
      </c>
      <c r="E70" s="86">
        <v>43804</v>
      </c>
      <c r="F70" s="75">
        <v>504000</v>
      </c>
      <c r="G70" s="75">
        <v>290000</v>
      </c>
      <c r="H70" s="75">
        <v>282500</v>
      </c>
      <c r="I70" s="87">
        <v>65000</v>
      </c>
      <c r="J70" s="88">
        <v>569000</v>
      </c>
      <c r="K70" s="89">
        <v>8647.4164133738614</v>
      </c>
      <c r="L70" s="89">
        <v>1000</v>
      </c>
      <c r="M70" s="89">
        <v>1350</v>
      </c>
      <c r="N70" s="90">
        <v>10997.416413373861</v>
      </c>
      <c r="O70" s="90">
        <v>1649.6124620060791</v>
      </c>
      <c r="P70" s="89">
        <v>225</v>
      </c>
      <c r="Q70" s="89">
        <v>40</v>
      </c>
      <c r="R70" s="53">
        <v>12912.02887537994</v>
      </c>
      <c r="S70" s="53">
        <v>11262.416413373861</v>
      </c>
    </row>
    <row r="71" spans="1:19" s="42" customFormat="1">
      <c r="A71" s="73" t="s">
        <v>1490</v>
      </c>
      <c r="B71" s="85" t="s">
        <v>1307</v>
      </c>
      <c r="C71" s="73" t="s">
        <v>1505</v>
      </c>
      <c r="D71" s="86">
        <v>43780</v>
      </c>
      <c r="E71" s="86">
        <v>43804</v>
      </c>
      <c r="F71" s="75">
        <v>294500</v>
      </c>
      <c r="G71" s="75">
        <v>230000</v>
      </c>
      <c r="H71" s="75">
        <v>253130.44</v>
      </c>
      <c r="I71" s="87">
        <v>65000</v>
      </c>
      <c r="J71" s="88">
        <v>359500</v>
      </c>
      <c r="K71" s="89">
        <v>5463.5258358662613</v>
      </c>
      <c r="L71" s="89">
        <v>1000</v>
      </c>
      <c r="M71" s="89">
        <v>1350</v>
      </c>
      <c r="N71" s="90">
        <v>7813.5258358662613</v>
      </c>
      <c r="O71" s="90">
        <v>1172.0288753799391</v>
      </c>
      <c r="P71" s="89">
        <v>225</v>
      </c>
      <c r="Q71" s="89">
        <v>40</v>
      </c>
      <c r="R71" s="53">
        <v>9250.5547112462009</v>
      </c>
      <c r="S71" s="53">
        <v>8078.5258358662613</v>
      </c>
    </row>
    <row r="72" spans="1:19" s="42" customFormat="1">
      <c r="A72" s="73" t="s">
        <v>1489</v>
      </c>
      <c r="B72" s="85" t="s">
        <v>622</v>
      </c>
      <c r="C72" s="73" t="s">
        <v>1505</v>
      </c>
      <c r="D72" s="86">
        <v>43780</v>
      </c>
      <c r="E72" s="86">
        <v>43804</v>
      </c>
      <c r="F72" s="75">
        <v>560000</v>
      </c>
      <c r="G72" s="75">
        <v>290000</v>
      </c>
      <c r="H72" s="75">
        <v>265421.06</v>
      </c>
      <c r="I72" s="87">
        <v>65000</v>
      </c>
      <c r="J72" s="88">
        <v>625000</v>
      </c>
      <c r="K72" s="89">
        <v>9498.4802431610951</v>
      </c>
      <c r="L72" s="89">
        <v>1000</v>
      </c>
      <c r="M72" s="89">
        <v>1350</v>
      </c>
      <c r="N72" s="90">
        <v>11848.480243161095</v>
      </c>
      <c r="O72" s="90">
        <v>1777.2720364741642</v>
      </c>
      <c r="P72" s="89">
        <v>225</v>
      </c>
      <c r="Q72" s="89">
        <v>40</v>
      </c>
      <c r="R72" s="53">
        <v>13890.752279635259</v>
      </c>
      <c r="S72" s="53">
        <v>12113.480243161095</v>
      </c>
    </row>
    <row r="73" spans="1:19" s="42" customFormat="1">
      <c r="A73" s="73" t="s">
        <v>1490</v>
      </c>
      <c r="B73" s="85" t="s">
        <v>1337</v>
      </c>
      <c r="C73" s="73" t="s">
        <v>1505</v>
      </c>
      <c r="D73" s="86">
        <v>43780</v>
      </c>
      <c r="E73" s="86">
        <v>43804</v>
      </c>
      <c r="F73" s="75">
        <v>401000</v>
      </c>
      <c r="G73" s="75">
        <v>150000</v>
      </c>
      <c r="H73" s="75">
        <v>182857.14</v>
      </c>
      <c r="I73" s="87">
        <v>65000</v>
      </c>
      <c r="J73" s="88">
        <v>466000</v>
      </c>
      <c r="K73" s="89">
        <v>7082.066869300912</v>
      </c>
      <c r="L73" s="89">
        <v>1000</v>
      </c>
      <c r="M73" s="89">
        <v>1350</v>
      </c>
      <c r="N73" s="90">
        <v>9432.066869300912</v>
      </c>
      <c r="O73" s="90">
        <v>1414.8100303951367</v>
      </c>
      <c r="P73" s="89">
        <v>225</v>
      </c>
      <c r="Q73" s="89">
        <v>40</v>
      </c>
      <c r="R73" s="53">
        <v>11111.876899696048</v>
      </c>
      <c r="S73" s="53">
        <v>9697.066869300912</v>
      </c>
    </row>
    <row r="74" spans="1:19" s="42" customFormat="1">
      <c r="A74" s="73" t="s">
        <v>1489</v>
      </c>
      <c r="B74" s="85" t="s">
        <v>680</v>
      </c>
      <c r="C74" s="73" t="s">
        <v>1505</v>
      </c>
      <c r="D74" s="86">
        <v>43780</v>
      </c>
      <c r="E74" s="86">
        <v>43804</v>
      </c>
      <c r="F74" s="75">
        <v>541000</v>
      </c>
      <c r="G74" s="75">
        <v>480000</v>
      </c>
      <c r="H74" s="75">
        <v>182217.39</v>
      </c>
      <c r="I74" s="87">
        <v>65000</v>
      </c>
      <c r="J74" s="88">
        <v>606000</v>
      </c>
      <c r="K74" s="89">
        <v>9209.7264437689973</v>
      </c>
      <c r="L74" s="89">
        <v>1000</v>
      </c>
      <c r="M74" s="89">
        <v>1350</v>
      </c>
      <c r="N74" s="90">
        <v>11559.726443768997</v>
      </c>
      <c r="O74" s="90">
        <v>1733.9589665653496</v>
      </c>
      <c r="P74" s="89">
        <v>225</v>
      </c>
      <c r="Q74" s="89">
        <v>40</v>
      </c>
      <c r="R74" s="53">
        <v>13558.685410334347</v>
      </c>
      <c r="S74" s="53">
        <v>11824.726443768997</v>
      </c>
    </row>
    <row r="75" spans="1:19" s="42" customFormat="1">
      <c r="A75" s="73" t="s">
        <v>1489</v>
      </c>
      <c r="B75" s="85" t="s">
        <v>683</v>
      </c>
      <c r="C75" s="73" t="s">
        <v>1505</v>
      </c>
      <c r="D75" s="86">
        <v>43780</v>
      </c>
      <c r="E75" s="86">
        <v>43804</v>
      </c>
      <c r="F75" s="75">
        <v>910500</v>
      </c>
      <c r="G75" s="75">
        <v>670000</v>
      </c>
      <c r="H75" s="75">
        <v>1051850</v>
      </c>
      <c r="I75" s="87">
        <v>65000</v>
      </c>
      <c r="J75" s="88">
        <v>975500</v>
      </c>
      <c r="K75" s="89">
        <v>14825.227963525836</v>
      </c>
      <c r="L75" s="89">
        <v>1000</v>
      </c>
      <c r="M75" s="89">
        <v>1350</v>
      </c>
      <c r="N75" s="90">
        <v>17175.227963525838</v>
      </c>
      <c r="O75" s="90">
        <v>2576.2841945288756</v>
      </c>
      <c r="P75" s="89">
        <v>225</v>
      </c>
      <c r="Q75" s="89">
        <v>40</v>
      </c>
      <c r="R75" s="53">
        <v>20016.512158054713</v>
      </c>
      <c r="S75" s="53">
        <v>17440.227963525838</v>
      </c>
    </row>
    <row r="76" spans="1:19" s="42" customFormat="1">
      <c r="A76" s="73" t="s">
        <v>1489</v>
      </c>
      <c r="B76" s="85" t="s">
        <v>704</v>
      </c>
      <c r="C76" s="73" t="s">
        <v>1505</v>
      </c>
      <c r="D76" s="86">
        <v>43780</v>
      </c>
      <c r="E76" s="86">
        <v>43804</v>
      </c>
      <c r="F76" s="75">
        <v>370000</v>
      </c>
      <c r="G76" s="75">
        <v>220000</v>
      </c>
      <c r="H76" s="75">
        <v>260333.33</v>
      </c>
      <c r="I76" s="87">
        <v>65000</v>
      </c>
      <c r="J76" s="88">
        <v>435000</v>
      </c>
      <c r="K76" s="89">
        <v>6610.9422492401218</v>
      </c>
      <c r="L76" s="89">
        <v>1000</v>
      </c>
      <c r="M76" s="89">
        <v>1350</v>
      </c>
      <c r="N76" s="90">
        <v>8960.9422492401209</v>
      </c>
      <c r="O76" s="90">
        <v>1344.141337386018</v>
      </c>
      <c r="P76" s="89">
        <v>225</v>
      </c>
      <c r="Q76" s="89">
        <v>40</v>
      </c>
      <c r="R76" s="53">
        <v>10570.083586626139</v>
      </c>
      <c r="S76" s="53">
        <v>9225.9422492401209</v>
      </c>
    </row>
    <row r="77" spans="1:19" s="42" customFormat="1">
      <c r="A77" s="73" t="s">
        <v>1490</v>
      </c>
      <c r="B77" s="85" t="s">
        <v>1364</v>
      </c>
      <c r="C77" s="73" t="s">
        <v>1505</v>
      </c>
      <c r="D77" s="86">
        <v>43780</v>
      </c>
      <c r="E77" s="86">
        <v>43804</v>
      </c>
      <c r="F77" s="75">
        <v>616000</v>
      </c>
      <c r="G77" s="75">
        <v>620000</v>
      </c>
      <c r="H77" s="75">
        <v>1460000</v>
      </c>
      <c r="I77" s="87">
        <v>65000</v>
      </c>
      <c r="J77" s="88">
        <v>681000</v>
      </c>
      <c r="K77" s="89">
        <v>10349.544072948329</v>
      </c>
      <c r="L77" s="89">
        <v>1000</v>
      </c>
      <c r="M77" s="89">
        <v>1350</v>
      </c>
      <c r="N77" s="90">
        <v>12699.544072948329</v>
      </c>
      <c r="O77" s="90">
        <v>1904.9316109422493</v>
      </c>
      <c r="P77" s="89">
        <v>225</v>
      </c>
      <c r="Q77" s="89">
        <v>40</v>
      </c>
      <c r="R77" s="53">
        <v>14869.475683890578</v>
      </c>
      <c r="S77" s="53">
        <v>12964.544072948329</v>
      </c>
    </row>
    <row r="78" spans="1:19" s="42" customFormat="1">
      <c r="A78" s="73" t="s">
        <v>1489</v>
      </c>
      <c r="B78" s="85" t="s">
        <v>723</v>
      </c>
      <c r="C78" s="73" t="s">
        <v>1505</v>
      </c>
      <c r="D78" s="86">
        <v>43780</v>
      </c>
      <c r="E78" s="86">
        <v>43804</v>
      </c>
      <c r="F78" s="75">
        <v>381000</v>
      </c>
      <c r="G78" s="75">
        <v>220000</v>
      </c>
      <c r="H78" s="75">
        <v>0</v>
      </c>
      <c r="I78" s="87">
        <v>65000</v>
      </c>
      <c r="J78" s="88">
        <v>446000</v>
      </c>
      <c r="K78" s="89">
        <v>6778.1155015197573</v>
      </c>
      <c r="L78" s="89">
        <v>1000</v>
      </c>
      <c r="M78" s="89">
        <v>1350</v>
      </c>
      <c r="N78" s="90">
        <v>9128.1155015197583</v>
      </c>
      <c r="O78" s="90">
        <v>1369.2173252279638</v>
      </c>
      <c r="P78" s="89">
        <v>225</v>
      </c>
      <c r="Q78" s="89">
        <v>40</v>
      </c>
      <c r="R78" s="53">
        <v>10762.332826747723</v>
      </c>
      <c r="S78" s="53">
        <v>9393.1155015197583</v>
      </c>
    </row>
    <row r="79" spans="1:19" s="42" customFormat="1">
      <c r="A79" s="73" t="s">
        <v>1489</v>
      </c>
      <c r="B79" s="85" t="s">
        <v>741</v>
      </c>
      <c r="C79" s="73" t="s">
        <v>1506</v>
      </c>
      <c r="D79" s="86">
        <v>43782</v>
      </c>
      <c r="E79" s="86">
        <v>43804</v>
      </c>
      <c r="F79" s="75">
        <v>635000</v>
      </c>
      <c r="G79" s="75">
        <v>420000</v>
      </c>
      <c r="H79" s="75">
        <v>357391.31</v>
      </c>
      <c r="I79" s="87">
        <v>65000</v>
      </c>
      <c r="J79" s="88">
        <v>700000</v>
      </c>
      <c r="K79" s="89">
        <v>10638.297872340427</v>
      </c>
      <c r="L79" s="89">
        <v>1000</v>
      </c>
      <c r="M79" s="89">
        <v>1350</v>
      </c>
      <c r="N79" s="90">
        <v>12988.297872340427</v>
      </c>
      <c r="O79" s="90">
        <v>1948.244680851064</v>
      </c>
      <c r="P79" s="89">
        <v>225</v>
      </c>
      <c r="Q79" s="89">
        <v>40</v>
      </c>
      <c r="R79" s="53">
        <v>15201.542553191492</v>
      </c>
      <c r="S79" s="53">
        <v>13253.297872340427</v>
      </c>
    </row>
    <row r="80" spans="1:19" s="42" customFormat="1">
      <c r="A80" s="73" t="s">
        <v>1490</v>
      </c>
      <c r="B80" s="85" t="s">
        <v>1368</v>
      </c>
      <c r="C80" s="73" t="s">
        <v>1505</v>
      </c>
      <c r="D80" s="86">
        <v>43780</v>
      </c>
      <c r="E80" s="86">
        <v>43804</v>
      </c>
      <c r="F80" s="75">
        <v>315500</v>
      </c>
      <c r="G80" s="75">
        <v>100000</v>
      </c>
      <c r="H80" s="75">
        <v>124043.48</v>
      </c>
      <c r="I80" s="87">
        <v>65000</v>
      </c>
      <c r="J80" s="88">
        <v>380500</v>
      </c>
      <c r="K80" s="89">
        <v>5782.6747720364747</v>
      </c>
      <c r="L80" s="89">
        <v>1000</v>
      </c>
      <c r="M80" s="89">
        <v>1350</v>
      </c>
      <c r="N80" s="90">
        <v>8132.6747720364747</v>
      </c>
      <c r="O80" s="90">
        <v>1219.9012158054711</v>
      </c>
      <c r="P80" s="89">
        <v>225</v>
      </c>
      <c r="Q80" s="89">
        <v>40</v>
      </c>
      <c r="R80" s="53">
        <v>9617.5759878419449</v>
      </c>
      <c r="S80" s="53">
        <v>8397.6747720364747</v>
      </c>
    </row>
    <row r="81" spans="1:19" s="42" customFormat="1">
      <c r="A81" s="73" t="s">
        <v>1489</v>
      </c>
      <c r="B81" s="85" t="s">
        <v>744</v>
      </c>
      <c r="C81" s="73" t="s">
        <v>1506</v>
      </c>
      <c r="D81" s="86">
        <v>43782</v>
      </c>
      <c r="E81" s="86">
        <v>43804</v>
      </c>
      <c r="F81" s="75">
        <v>292500</v>
      </c>
      <c r="G81" s="75">
        <v>210000</v>
      </c>
      <c r="H81" s="75">
        <v>78875</v>
      </c>
      <c r="I81" s="87">
        <v>65000</v>
      </c>
      <c r="J81" s="88">
        <v>357500</v>
      </c>
      <c r="K81" s="89">
        <v>5433.1306990881458</v>
      </c>
      <c r="L81" s="89">
        <v>1000</v>
      </c>
      <c r="M81" s="89">
        <v>1350</v>
      </c>
      <c r="N81" s="90">
        <v>7783.1306990881458</v>
      </c>
      <c r="O81" s="90">
        <v>1167.4696048632218</v>
      </c>
      <c r="P81" s="89">
        <v>225</v>
      </c>
      <c r="Q81" s="89">
        <v>40</v>
      </c>
      <c r="R81" s="53">
        <v>9215.6003039513671</v>
      </c>
      <c r="S81" s="53">
        <v>8048.1306990881458</v>
      </c>
    </row>
    <row r="82" spans="1:19" s="42" customFormat="1">
      <c r="A82" s="73" t="s">
        <v>1489</v>
      </c>
      <c r="B82" s="85" t="s">
        <v>755</v>
      </c>
      <c r="C82" s="73" t="s">
        <v>1505</v>
      </c>
      <c r="D82" s="86">
        <v>43780</v>
      </c>
      <c r="E82" s="86">
        <v>43804</v>
      </c>
      <c r="F82" s="75">
        <v>155000</v>
      </c>
      <c r="G82" s="75">
        <v>40000</v>
      </c>
      <c r="H82" s="75">
        <v>190000</v>
      </c>
      <c r="I82" s="87">
        <v>65000</v>
      </c>
      <c r="J82" s="88">
        <v>220000</v>
      </c>
      <c r="K82" s="89">
        <v>3343.4650455927053</v>
      </c>
      <c r="L82" s="89">
        <v>1000</v>
      </c>
      <c r="M82" s="89">
        <v>1350</v>
      </c>
      <c r="N82" s="90">
        <v>5693.4650455927058</v>
      </c>
      <c r="O82" s="90">
        <v>854.01975683890589</v>
      </c>
      <c r="P82" s="89">
        <v>225</v>
      </c>
      <c r="Q82" s="89">
        <v>40</v>
      </c>
      <c r="R82" s="53">
        <v>6812.4848024316116</v>
      </c>
      <c r="S82" s="53">
        <v>5958.4650455927058</v>
      </c>
    </row>
    <row r="83" spans="1:19" s="42" customFormat="1">
      <c r="A83" s="73" t="s">
        <v>1490</v>
      </c>
      <c r="B83" s="85" t="s">
        <v>1396</v>
      </c>
      <c r="C83" s="73" t="s">
        <v>1507</v>
      </c>
      <c r="D83" s="86">
        <v>43783</v>
      </c>
      <c r="E83" s="86">
        <v>43804</v>
      </c>
      <c r="F83" s="75">
        <v>360000</v>
      </c>
      <c r="G83" s="75">
        <v>390000</v>
      </c>
      <c r="H83" s="75">
        <v>509952.38</v>
      </c>
      <c r="I83" s="87">
        <v>65000</v>
      </c>
      <c r="J83" s="88">
        <v>425000</v>
      </c>
      <c r="K83" s="89">
        <v>6458.966565349544</v>
      </c>
      <c r="L83" s="89">
        <v>1000</v>
      </c>
      <c r="M83" s="89">
        <v>1350</v>
      </c>
      <c r="N83" s="90">
        <v>8808.9665653495431</v>
      </c>
      <c r="O83" s="90">
        <v>1321.3449848024313</v>
      </c>
      <c r="P83" s="89">
        <v>225</v>
      </c>
      <c r="Q83" s="89">
        <v>40</v>
      </c>
      <c r="R83" s="53">
        <v>10395.311550151975</v>
      </c>
      <c r="S83" s="53">
        <v>9073.9665653495431</v>
      </c>
    </row>
    <row r="84" spans="1:19" s="42" customFormat="1">
      <c r="A84" s="73" t="s">
        <v>1490</v>
      </c>
      <c r="B84" s="85" t="s">
        <v>1403</v>
      </c>
      <c r="C84" s="73" t="s">
        <v>1505</v>
      </c>
      <c r="D84" s="86">
        <v>43780</v>
      </c>
      <c r="E84" s="86">
        <v>43804</v>
      </c>
      <c r="F84" s="75">
        <v>755000</v>
      </c>
      <c r="G84" s="75">
        <v>400000</v>
      </c>
      <c r="H84" s="75">
        <v>494850</v>
      </c>
      <c r="I84" s="87">
        <v>65000</v>
      </c>
      <c r="J84" s="88">
        <v>820000</v>
      </c>
      <c r="K84" s="89">
        <v>12462.006079027356</v>
      </c>
      <c r="L84" s="89">
        <v>1000</v>
      </c>
      <c r="M84" s="89">
        <v>1350</v>
      </c>
      <c r="N84" s="90">
        <v>14812.006079027356</v>
      </c>
      <c r="O84" s="90">
        <v>2221.8009118541036</v>
      </c>
      <c r="P84" s="89">
        <v>225</v>
      </c>
      <c r="Q84" s="89">
        <v>40</v>
      </c>
      <c r="R84" s="53">
        <v>17298.806990881461</v>
      </c>
      <c r="S84" s="53">
        <v>15077.006079027356</v>
      </c>
    </row>
    <row r="85" spans="1:19" s="42" customFormat="1">
      <c r="A85" s="73" t="s">
        <v>1490</v>
      </c>
      <c r="B85" s="85" t="s">
        <v>1405</v>
      </c>
      <c r="C85" s="73" t="s">
        <v>1505</v>
      </c>
      <c r="D85" s="86">
        <v>43780</v>
      </c>
      <c r="E85" s="86">
        <v>43804</v>
      </c>
      <c r="F85" s="75">
        <v>468000</v>
      </c>
      <c r="G85" s="75">
        <v>320000</v>
      </c>
      <c r="H85" s="75">
        <v>450000</v>
      </c>
      <c r="I85" s="87">
        <v>65000</v>
      </c>
      <c r="J85" s="88">
        <v>533000</v>
      </c>
      <c r="K85" s="89">
        <v>8100.3039513677813</v>
      </c>
      <c r="L85" s="89">
        <v>1000</v>
      </c>
      <c r="M85" s="89">
        <v>1350</v>
      </c>
      <c r="N85" s="90">
        <v>10450.303951367781</v>
      </c>
      <c r="O85" s="90">
        <v>1567.5455927051671</v>
      </c>
      <c r="P85" s="89">
        <v>225</v>
      </c>
      <c r="Q85" s="89">
        <v>40</v>
      </c>
      <c r="R85" s="53">
        <v>12282.849544072949</v>
      </c>
      <c r="S85" s="53">
        <v>10715.303951367781</v>
      </c>
    </row>
    <row r="86" spans="1:19" s="42" customFormat="1">
      <c r="A86" s="73" t="s">
        <v>1489</v>
      </c>
      <c r="B86" s="85" t="s">
        <v>766</v>
      </c>
      <c r="C86" s="73" t="s">
        <v>1505</v>
      </c>
      <c r="D86" s="86">
        <v>43780</v>
      </c>
      <c r="E86" s="86">
        <v>43804</v>
      </c>
      <c r="F86" s="75">
        <v>971500</v>
      </c>
      <c r="G86" s="75">
        <v>800000</v>
      </c>
      <c r="H86" s="75">
        <v>834181.81</v>
      </c>
      <c r="I86" s="87">
        <v>65000</v>
      </c>
      <c r="J86" s="88">
        <v>1036500</v>
      </c>
      <c r="K86" s="89">
        <v>15752.279635258359</v>
      </c>
      <c r="L86" s="89">
        <v>1000</v>
      </c>
      <c r="M86" s="89">
        <v>1350</v>
      </c>
      <c r="N86" s="90">
        <v>18102.279635258361</v>
      </c>
      <c r="O86" s="90">
        <v>2715.3419452887542</v>
      </c>
      <c r="P86" s="89">
        <v>225</v>
      </c>
      <c r="Q86" s="89">
        <v>40</v>
      </c>
      <c r="R86" s="53">
        <v>21082.621580547115</v>
      </c>
      <c r="S86" s="53">
        <v>18367.279635258361</v>
      </c>
    </row>
    <row r="87" spans="1:19" s="42" customFormat="1">
      <c r="A87" s="73" t="s">
        <v>1490</v>
      </c>
      <c r="B87" s="85" t="s">
        <v>1447</v>
      </c>
      <c r="C87" s="73" t="s">
        <v>1507</v>
      </c>
      <c r="D87" s="86">
        <v>43783</v>
      </c>
      <c r="E87" s="86">
        <v>43804</v>
      </c>
      <c r="F87" s="75">
        <v>209000</v>
      </c>
      <c r="G87" s="75">
        <v>180000</v>
      </c>
      <c r="H87" s="75">
        <v>280000</v>
      </c>
      <c r="I87" s="87">
        <v>65000</v>
      </c>
      <c r="J87" s="88">
        <v>274000</v>
      </c>
      <c r="K87" s="89">
        <v>4164.133738601824</v>
      </c>
      <c r="L87" s="89">
        <v>1000</v>
      </c>
      <c r="M87" s="89">
        <v>1350</v>
      </c>
      <c r="N87" s="90">
        <v>6514.133738601824</v>
      </c>
      <c r="O87" s="90">
        <v>977.12006079027356</v>
      </c>
      <c r="P87" s="89">
        <v>225</v>
      </c>
      <c r="Q87" s="89">
        <v>40</v>
      </c>
      <c r="R87" s="53">
        <v>7756.2537993920978</v>
      </c>
      <c r="S87" s="53">
        <v>6779.133738601824</v>
      </c>
    </row>
    <row r="88" spans="1:19" s="42" customFormat="1">
      <c r="A88" s="73" t="s">
        <v>1490</v>
      </c>
      <c r="B88" s="85" t="s">
        <v>1451</v>
      </c>
      <c r="C88" s="73" t="s">
        <v>1507</v>
      </c>
      <c r="D88" s="86">
        <v>43783</v>
      </c>
      <c r="E88" s="86">
        <v>43804</v>
      </c>
      <c r="F88" s="75">
        <v>209000</v>
      </c>
      <c r="G88" s="75">
        <v>210000</v>
      </c>
      <c r="H88" s="75">
        <v>290000</v>
      </c>
      <c r="I88" s="87">
        <v>65000</v>
      </c>
      <c r="J88" s="88">
        <v>274000</v>
      </c>
      <c r="K88" s="89">
        <v>4164.133738601824</v>
      </c>
      <c r="L88" s="89">
        <v>1000</v>
      </c>
      <c r="M88" s="89">
        <v>1350</v>
      </c>
      <c r="N88" s="90">
        <v>6514.133738601824</v>
      </c>
      <c r="O88" s="90">
        <v>977.12006079027356</v>
      </c>
      <c r="P88" s="89">
        <v>225</v>
      </c>
      <c r="Q88" s="89">
        <v>40</v>
      </c>
      <c r="R88" s="53">
        <v>7756.2537993920978</v>
      </c>
      <c r="S88" s="53">
        <v>6779.133738601824</v>
      </c>
    </row>
    <row r="89" spans="1:19" s="42" customFormat="1">
      <c r="A89" s="73" t="s">
        <v>1489</v>
      </c>
      <c r="B89" s="85" t="s">
        <v>796</v>
      </c>
      <c r="C89" s="73" t="s">
        <v>1505</v>
      </c>
      <c r="D89" s="86">
        <v>43780</v>
      </c>
      <c r="E89" s="86">
        <v>43804</v>
      </c>
      <c r="F89" s="75">
        <v>96500</v>
      </c>
      <c r="G89" s="75">
        <v>40000</v>
      </c>
      <c r="H89" s="75">
        <v>121370.37</v>
      </c>
      <c r="I89" s="87">
        <v>65000</v>
      </c>
      <c r="J89" s="88">
        <v>161500</v>
      </c>
      <c r="K89" s="89">
        <v>2454.4072948328267</v>
      </c>
      <c r="L89" s="89">
        <v>1000</v>
      </c>
      <c r="M89" s="89">
        <v>1350</v>
      </c>
      <c r="N89" s="90">
        <v>4804.4072948328267</v>
      </c>
      <c r="O89" s="90">
        <v>720.661094224924</v>
      </c>
      <c r="P89" s="89">
        <v>225</v>
      </c>
      <c r="Q89" s="89">
        <v>40</v>
      </c>
      <c r="R89" s="53">
        <v>5790.0683890577511</v>
      </c>
      <c r="S89" s="53">
        <v>5069.4072948328267</v>
      </c>
    </row>
    <row r="90" spans="1:19" s="42" customFormat="1">
      <c r="A90" s="73" t="s">
        <v>1490</v>
      </c>
      <c r="B90" s="85" t="s">
        <v>1473</v>
      </c>
      <c r="C90" s="73" t="s">
        <v>1507</v>
      </c>
      <c r="D90" s="86">
        <v>43783</v>
      </c>
      <c r="E90" s="86">
        <v>43804</v>
      </c>
      <c r="F90" s="75">
        <v>458000</v>
      </c>
      <c r="G90" s="75">
        <v>120000</v>
      </c>
      <c r="H90" s="75">
        <v>169571.47</v>
      </c>
      <c r="I90" s="87">
        <v>65000</v>
      </c>
      <c r="J90" s="88">
        <v>523000</v>
      </c>
      <c r="K90" s="89">
        <v>7948.3282674772036</v>
      </c>
      <c r="L90" s="89">
        <v>1000</v>
      </c>
      <c r="M90" s="89">
        <v>1350</v>
      </c>
      <c r="N90" s="90">
        <v>10298.328267477204</v>
      </c>
      <c r="O90" s="90">
        <v>1544.7492401215804</v>
      </c>
      <c r="P90" s="89">
        <v>225</v>
      </c>
      <c r="Q90" s="89">
        <v>40</v>
      </c>
      <c r="R90" s="53">
        <v>12108.077507598784</v>
      </c>
      <c r="S90" s="53">
        <v>10563.328267477204</v>
      </c>
    </row>
    <row r="91" spans="1:19" s="42" customFormat="1">
      <c r="A91" s="73" t="s">
        <v>1490</v>
      </c>
      <c r="B91" s="85" t="s">
        <v>1479</v>
      </c>
      <c r="C91" s="73" t="s">
        <v>1507</v>
      </c>
      <c r="D91" s="86">
        <v>43783</v>
      </c>
      <c r="E91" s="86">
        <v>43804</v>
      </c>
      <c r="F91" s="75">
        <v>231000</v>
      </c>
      <c r="G91" s="75">
        <v>250000</v>
      </c>
      <c r="H91" s="75">
        <v>0</v>
      </c>
      <c r="I91" s="87">
        <v>65000</v>
      </c>
      <c r="J91" s="88">
        <v>296000</v>
      </c>
      <c r="K91" s="89">
        <v>4498.4802431610942</v>
      </c>
      <c r="L91" s="89">
        <v>1000</v>
      </c>
      <c r="M91" s="89">
        <v>1350</v>
      </c>
      <c r="N91" s="90">
        <v>6848.4802431610942</v>
      </c>
      <c r="O91" s="90">
        <v>1027.272036474164</v>
      </c>
      <c r="P91" s="89">
        <v>225</v>
      </c>
      <c r="Q91" s="89">
        <v>40</v>
      </c>
      <c r="R91" s="53">
        <v>8140.7522796352587</v>
      </c>
      <c r="S91" s="53">
        <v>7113.4802431610942</v>
      </c>
    </row>
    <row r="92" spans="1:19" s="42" customFormat="1">
      <c r="A92" s="73" t="s">
        <v>1489</v>
      </c>
      <c r="B92" s="85" t="s">
        <v>818</v>
      </c>
      <c r="C92" s="73" t="s">
        <v>1507</v>
      </c>
      <c r="D92" s="86">
        <v>43783</v>
      </c>
      <c r="E92" s="86">
        <v>43804</v>
      </c>
      <c r="F92" s="75">
        <v>271500</v>
      </c>
      <c r="G92" s="75">
        <v>300000</v>
      </c>
      <c r="H92" s="75">
        <v>0</v>
      </c>
      <c r="I92" s="87">
        <v>65000</v>
      </c>
      <c r="J92" s="88">
        <v>336500</v>
      </c>
      <c r="K92" s="89">
        <v>5113.9817629179333</v>
      </c>
      <c r="L92" s="89">
        <v>1000</v>
      </c>
      <c r="M92" s="89">
        <v>1350</v>
      </c>
      <c r="N92" s="90">
        <v>7463.9817629179333</v>
      </c>
      <c r="O92" s="90">
        <v>1119.59726443769</v>
      </c>
      <c r="P92" s="89">
        <v>225</v>
      </c>
      <c r="Q92" s="89">
        <v>40</v>
      </c>
      <c r="R92" s="53">
        <v>8848.5790273556231</v>
      </c>
      <c r="S92" s="53">
        <v>7728.9817629179333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40" r:id="rId38"/>
    <hyperlink ref="B41" r:id="rId39"/>
    <hyperlink ref="B42" r:id="rId40"/>
    <hyperlink ref="B43" r:id="rId41"/>
    <hyperlink ref="B44" r:id="rId42"/>
    <hyperlink ref="B45" r:id="rId43"/>
    <hyperlink ref="B46" r:id="rId44"/>
    <hyperlink ref="B47" r:id="rId45"/>
    <hyperlink ref="B48" r:id="rId46"/>
    <hyperlink ref="B49" r:id="rId47"/>
    <hyperlink ref="B50" r:id="rId48"/>
    <hyperlink ref="B51" r:id="rId49"/>
    <hyperlink ref="B52" r:id="rId50"/>
    <hyperlink ref="B53" r:id="rId51"/>
    <hyperlink ref="B54" r:id="rId52"/>
    <hyperlink ref="B55" r:id="rId53"/>
    <hyperlink ref="B56" r:id="rId54"/>
    <hyperlink ref="B57" r:id="rId55"/>
    <hyperlink ref="B58" r:id="rId56"/>
    <hyperlink ref="B59" r:id="rId57"/>
    <hyperlink ref="B60" r:id="rId58"/>
    <hyperlink ref="B61" r:id="rId59"/>
    <hyperlink ref="B62" r:id="rId60"/>
    <hyperlink ref="B63" r:id="rId61"/>
    <hyperlink ref="B64" r:id="rId62"/>
    <hyperlink ref="B65" r:id="rId63"/>
    <hyperlink ref="B67" r:id="rId64"/>
    <hyperlink ref="B66" r:id="rId65"/>
    <hyperlink ref="B68" r:id="rId66"/>
    <hyperlink ref="B69" r:id="rId67"/>
    <hyperlink ref="B70" r:id="rId68"/>
    <hyperlink ref="B71" r:id="rId69"/>
    <hyperlink ref="B72" r:id="rId70"/>
    <hyperlink ref="B73" r:id="rId71"/>
    <hyperlink ref="B74" r:id="rId72"/>
    <hyperlink ref="B75" r:id="rId73"/>
    <hyperlink ref="B76" r:id="rId74"/>
    <hyperlink ref="B77" r:id="rId75"/>
    <hyperlink ref="B78" r:id="rId76"/>
    <hyperlink ref="B79" r:id="rId77"/>
    <hyperlink ref="B80" r:id="rId78"/>
    <hyperlink ref="B81" r:id="rId79"/>
    <hyperlink ref="B82" r:id="rId80"/>
    <hyperlink ref="B83" r:id="rId81"/>
    <hyperlink ref="B84" r:id="rId82"/>
    <hyperlink ref="B85" r:id="rId83"/>
    <hyperlink ref="B86" r:id="rId84"/>
    <hyperlink ref="B87" r:id="rId85"/>
    <hyperlink ref="B88" r:id="rId86"/>
    <hyperlink ref="B89" r:id="rId87"/>
    <hyperlink ref="B90" r:id="rId88"/>
    <hyperlink ref="B91" r:id="rId89"/>
    <hyperlink ref="B92" r:id="rId90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S106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42578125" bestFit="1" customWidth="1"/>
    <col min="2" max="2" width="19.85546875" bestFit="1" customWidth="1"/>
    <col min="3" max="3" width="12" bestFit="1" customWidth="1"/>
    <col min="4" max="5" width="10.42578125" style="60" bestFit="1" customWidth="1"/>
    <col min="6" max="8" width="9.85546875" bestFit="1" customWidth="1"/>
    <col min="9" max="9" width="9.7109375" bestFit="1" customWidth="1"/>
    <col min="10" max="10" width="9.85546875" bestFit="1" customWidth="1"/>
    <col min="11" max="11" width="7.85546875" bestFit="1" customWidth="1"/>
    <col min="12" max="13" width="6.42578125" bestFit="1" customWidth="1"/>
    <col min="14" max="14" width="7.5703125" bestFit="1" customWidth="1"/>
    <col min="15" max="15" width="6.42578125" bestFit="1" customWidth="1"/>
    <col min="16" max="16" width="5" bestFit="1" customWidth="1"/>
    <col min="17" max="17" width="4" bestFit="1" customWidth="1"/>
    <col min="18" max="18" width="16.5703125" bestFit="1" customWidth="1"/>
    <col min="19" max="19" width="12" bestFit="1" customWidth="1"/>
  </cols>
  <sheetData>
    <row r="1" spans="1:19" s="54" customFormat="1" ht="25.5" customHeight="1">
      <c r="A1" s="43" t="s">
        <v>1491</v>
      </c>
      <c r="B1" s="43" t="s">
        <v>0</v>
      </c>
      <c r="C1" s="43" t="s">
        <v>1495</v>
      </c>
      <c r="D1" s="59" t="s">
        <v>1499</v>
      </c>
      <c r="E1" s="59" t="s">
        <v>1500</v>
      </c>
      <c r="F1" s="44" t="s">
        <v>9</v>
      </c>
      <c r="G1" s="44" t="s">
        <v>10</v>
      </c>
      <c r="H1" s="44" t="s">
        <v>11</v>
      </c>
      <c r="I1" s="55" t="s">
        <v>12</v>
      </c>
      <c r="J1" s="56" t="s">
        <v>13</v>
      </c>
      <c r="K1" s="55" t="s">
        <v>14</v>
      </c>
      <c r="L1" s="55" t="s">
        <v>820</v>
      </c>
      <c r="M1" s="55" t="s">
        <v>15</v>
      </c>
      <c r="N1" s="55" t="s">
        <v>16</v>
      </c>
      <c r="O1" s="55" t="s">
        <v>17</v>
      </c>
      <c r="P1" s="55" t="s">
        <v>18</v>
      </c>
      <c r="Q1" s="55" t="s">
        <v>822</v>
      </c>
      <c r="R1" s="57" t="s">
        <v>1502</v>
      </c>
      <c r="S1" s="58" t="s">
        <v>1501</v>
      </c>
    </row>
    <row r="2" spans="1:19" s="42" customFormat="1">
      <c r="A2" s="73" t="s">
        <v>1490</v>
      </c>
      <c r="B2" s="85" t="s">
        <v>830</v>
      </c>
      <c r="C2" s="73" t="s">
        <v>1503</v>
      </c>
      <c r="D2" s="86">
        <v>43765</v>
      </c>
      <c r="E2" s="86">
        <v>43787</v>
      </c>
      <c r="F2" s="75">
        <v>429500</v>
      </c>
      <c r="G2" s="75">
        <v>430000</v>
      </c>
      <c r="H2" s="75">
        <v>0</v>
      </c>
      <c r="I2" s="87">
        <v>65000</v>
      </c>
      <c r="J2" s="88">
        <v>494500</v>
      </c>
      <c r="K2" s="89">
        <v>7515.1975683890578</v>
      </c>
      <c r="L2" s="89">
        <v>1000</v>
      </c>
      <c r="M2" s="89">
        <v>1350</v>
      </c>
      <c r="N2" s="90">
        <v>9865.1975683890578</v>
      </c>
      <c r="O2" s="90">
        <v>1479.7796352583587</v>
      </c>
      <c r="P2" s="89">
        <v>225</v>
      </c>
      <c r="Q2" s="89">
        <v>40</v>
      </c>
      <c r="R2" s="53">
        <v>11609.977203647417</v>
      </c>
      <c r="S2" s="53">
        <v>10130.197568389058</v>
      </c>
    </row>
    <row r="3" spans="1:19" s="42" customFormat="1">
      <c r="A3" s="73" t="s">
        <v>1490</v>
      </c>
      <c r="B3" s="85" t="s">
        <v>834</v>
      </c>
      <c r="C3" s="73" t="s">
        <v>1504</v>
      </c>
      <c r="D3" s="86">
        <v>43769</v>
      </c>
      <c r="E3" s="86">
        <v>43787</v>
      </c>
      <c r="F3" s="75">
        <v>428000</v>
      </c>
      <c r="G3" s="75">
        <v>450000</v>
      </c>
      <c r="H3" s="75">
        <v>921636.38</v>
      </c>
      <c r="I3" s="87">
        <v>65000</v>
      </c>
      <c r="J3" s="88">
        <v>493000</v>
      </c>
      <c r="K3" s="89">
        <v>7492.4012158054711</v>
      </c>
      <c r="L3" s="89">
        <v>1000</v>
      </c>
      <c r="M3" s="89">
        <v>1350</v>
      </c>
      <c r="N3" s="90">
        <v>9842.401215805472</v>
      </c>
      <c r="O3" s="90">
        <v>1476.3601823708207</v>
      </c>
      <c r="P3" s="89">
        <v>225</v>
      </c>
      <c r="Q3" s="89">
        <v>40</v>
      </c>
      <c r="R3" s="53">
        <v>11583.761398176293</v>
      </c>
      <c r="S3" s="53">
        <v>10107.401215805472</v>
      </c>
    </row>
    <row r="4" spans="1:19" s="42" customFormat="1">
      <c r="A4" s="73" t="s">
        <v>1490</v>
      </c>
      <c r="B4" s="85" t="s">
        <v>837</v>
      </c>
      <c r="C4" s="73" t="s">
        <v>1504</v>
      </c>
      <c r="D4" s="86">
        <v>43769</v>
      </c>
      <c r="E4" s="86">
        <v>43787</v>
      </c>
      <c r="F4" s="75">
        <v>525000</v>
      </c>
      <c r="G4" s="75">
        <v>540000</v>
      </c>
      <c r="H4" s="75">
        <v>680000</v>
      </c>
      <c r="I4" s="87">
        <v>65000</v>
      </c>
      <c r="J4" s="88">
        <v>590000</v>
      </c>
      <c r="K4" s="89">
        <v>8966.5653495440729</v>
      </c>
      <c r="L4" s="89">
        <v>1000</v>
      </c>
      <c r="M4" s="89">
        <v>1350</v>
      </c>
      <c r="N4" s="90">
        <v>11316.565349544073</v>
      </c>
      <c r="O4" s="90">
        <v>1697.4848024316109</v>
      </c>
      <c r="P4" s="89">
        <v>225</v>
      </c>
      <c r="Q4" s="89">
        <v>40</v>
      </c>
      <c r="R4" s="53">
        <v>13279.050151975684</v>
      </c>
      <c r="S4" s="53">
        <v>11581.565349544073</v>
      </c>
    </row>
    <row r="5" spans="1:19" s="42" customFormat="1">
      <c r="A5" s="73" t="s">
        <v>1490</v>
      </c>
      <c r="B5" s="85" t="s">
        <v>844</v>
      </c>
      <c r="C5" s="73" t="s">
        <v>1504</v>
      </c>
      <c r="D5" s="86">
        <v>43769</v>
      </c>
      <c r="E5" s="86">
        <v>43787</v>
      </c>
      <c r="F5" s="75">
        <v>337000</v>
      </c>
      <c r="G5" s="75">
        <v>340000</v>
      </c>
      <c r="H5" s="75">
        <v>383454.53</v>
      </c>
      <c r="I5" s="87">
        <v>65000</v>
      </c>
      <c r="J5" s="88">
        <v>402000</v>
      </c>
      <c r="K5" s="89">
        <v>6109.422492401216</v>
      </c>
      <c r="L5" s="89">
        <v>1000</v>
      </c>
      <c r="M5" s="89">
        <v>1350</v>
      </c>
      <c r="N5" s="90">
        <v>8459.422492401216</v>
      </c>
      <c r="O5" s="90">
        <v>1268.9133738601824</v>
      </c>
      <c r="P5" s="89">
        <v>225</v>
      </c>
      <c r="Q5" s="89">
        <v>40</v>
      </c>
      <c r="R5" s="53">
        <v>9993.3358662613991</v>
      </c>
      <c r="S5" s="53">
        <v>8724.422492401216</v>
      </c>
    </row>
    <row r="6" spans="1:19" s="42" customFormat="1">
      <c r="A6" s="73" t="s">
        <v>1490</v>
      </c>
      <c r="B6" s="85" t="s">
        <v>853</v>
      </c>
      <c r="C6" s="73" t="s">
        <v>1503</v>
      </c>
      <c r="D6" s="86">
        <v>43765</v>
      </c>
      <c r="E6" s="86">
        <v>43787</v>
      </c>
      <c r="F6" s="75">
        <v>56000</v>
      </c>
      <c r="G6" s="75">
        <v>80000</v>
      </c>
      <c r="H6" s="75">
        <v>0</v>
      </c>
      <c r="I6" s="87">
        <v>65000</v>
      </c>
      <c r="J6" s="88">
        <v>121000</v>
      </c>
      <c r="K6" s="89">
        <v>1838.905775075988</v>
      </c>
      <c r="L6" s="89">
        <v>1000</v>
      </c>
      <c r="M6" s="89">
        <v>1350</v>
      </c>
      <c r="N6" s="90">
        <v>4188.9057750759875</v>
      </c>
      <c r="O6" s="90">
        <v>628.33586626139811</v>
      </c>
      <c r="P6" s="89">
        <v>225</v>
      </c>
      <c r="Q6" s="89">
        <v>40</v>
      </c>
      <c r="R6" s="53">
        <v>5082.2416413373858</v>
      </c>
      <c r="S6" s="53">
        <v>4453.9057750759875</v>
      </c>
    </row>
    <row r="7" spans="1:19" s="42" customFormat="1">
      <c r="A7" s="73" t="s">
        <v>1490</v>
      </c>
      <c r="B7" s="85" t="s">
        <v>883</v>
      </c>
      <c r="C7" s="73" t="s">
        <v>1504</v>
      </c>
      <c r="D7" s="86">
        <v>43769</v>
      </c>
      <c r="E7" s="86">
        <v>43787</v>
      </c>
      <c r="F7" s="75">
        <v>772000</v>
      </c>
      <c r="G7" s="75">
        <v>810000</v>
      </c>
      <c r="H7" s="75">
        <v>0</v>
      </c>
      <c r="I7" s="87">
        <v>65000</v>
      </c>
      <c r="J7" s="88">
        <v>837000</v>
      </c>
      <c r="K7" s="89">
        <v>12720.364741641339</v>
      </c>
      <c r="L7" s="89">
        <v>1000</v>
      </c>
      <c r="M7" s="89">
        <v>1350</v>
      </c>
      <c r="N7" s="90">
        <v>15070.364741641339</v>
      </c>
      <c r="O7" s="90">
        <v>2260.5547112462009</v>
      </c>
      <c r="P7" s="89">
        <v>225</v>
      </c>
      <c r="Q7" s="89">
        <v>40</v>
      </c>
      <c r="R7" s="53">
        <v>17595.919452887538</v>
      </c>
      <c r="S7" s="53">
        <v>15335.364741641339</v>
      </c>
    </row>
    <row r="8" spans="1:19" s="42" customFormat="1">
      <c r="A8" s="73" t="s">
        <v>1490</v>
      </c>
      <c r="B8" s="85" t="s">
        <v>895</v>
      </c>
      <c r="C8" s="73" t="s">
        <v>1504</v>
      </c>
      <c r="D8" s="86">
        <v>43769</v>
      </c>
      <c r="E8" s="86">
        <v>43787</v>
      </c>
      <c r="F8" s="75">
        <v>726000</v>
      </c>
      <c r="G8" s="75">
        <v>740000</v>
      </c>
      <c r="H8" s="75">
        <v>0</v>
      </c>
      <c r="I8" s="87">
        <v>65000</v>
      </c>
      <c r="J8" s="88">
        <v>791000</v>
      </c>
      <c r="K8" s="89">
        <v>12021.276595744681</v>
      </c>
      <c r="L8" s="89">
        <v>1000</v>
      </c>
      <c r="M8" s="89">
        <v>1350</v>
      </c>
      <c r="N8" s="90">
        <v>14371.276595744681</v>
      </c>
      <c r="O8" s="90">
        <v>2155.6914893617022</v>
      </c>
      <c r="P8" s="89">
        <v>225</v>
      </c>
      <c r="Q8" s="89">
        <v>40</v>
      </c>
      <c r="R8" s="53">
        <v>16791.968085106382</v>
      </c>
      <c r="S8" s="53">
        <v>14636.276595744681</v>
      </c>
    </row>
    <row r="9" spans="1:19" s="42" customFormat="1">
      <c r="A9" s="73" t="s">
        <v>1490</v>
      </c>
      <c r="B9" s="85" t="s">
        <v>897</v>
      </c>
      <c r="C9" s="73" t="s">
        <v>1503</v>
      </c>
      <c r="D9" s="86">
        <v>43765</v>
      </c>
      <c r="E9" s="86">
        <v>43787</v>
      </c>
      <c r="F9" s="75">
        <v>1136000</v>
      </c>
      <c r="G9" s="75">
        <v>1190000</v>
      </c>
      <c r="H9" s="75">
        <v>0</v>
      </c>
      <c r="I9" s="87">
        <v>65000</v>
      </c>
      <c r="J9" s="88">
        <v>1201000</v>
      </c>
      <c r="K9" s="89">
        <v>18252.279635258361</v>
      </c>
      <c r="L9" s="89">
        <v>1000</v>
      </c>
      <c r="M9" s="89">
        <v>1350</v>
      </c>
      <c r="N9" s="90">
        <v>20602.279635258361</v>
      </c>
      <c r="O9" s="90">
        <v>3090.3419452887542</v>
      </c>
      <c r="P9" s="89">
        <v>225</v>
      </c>
      <c r="Q9" s="89">
        <v>40</v>
      </c>
      <c r="R9" s="53">
        <v>23957.621580547115</v>
      </c>
      <c r="S9" s="53">
        <v>20867.279635258361</v>
      </c>
    </row>
    <row r="10" spans="1:19" s="42" customFormat="1">
      <c r="A10" s="73" t="s">
        <v>1490</v>
      </c>
      <c r="B10" s="85" t="s">
        <v>899</v>
      </c>
      <c r="C10" s="73" t="s">
        <v>1503</v>
      </c>
      <c r="D10" s="86">
        <v>43765</v>
      </c>
      <c r="E10" s="86">
        <v>43787</v>
      </c>
      <c r="F10" s="75">
        <v>885000</v>
      </c>
      <c r="G10" s="75">
        <v>885000</v>
      </c>
      <c r="H10" s="75">
        <v>0</v>
      </c>
      <c r="I10" s="87">
        <v>65000</v>
      </c>
      <c r="J10" s="88">
        <v>950000</v>
      </c>
      <c r="K10" s="89">
        <v>14437.689969604864</v>
      </c>
      <c r="L10" s="89">
        <v>1000</v>
      </c>
      <c r="M10" s="89">
        <v>1350</v>
      </c>
      <c r="N10" s="90">
        <v>16787.689969604864</v>
      </c>
      <c r="O10" s="90">
        <v>2518.1534954407293</v>
      </c>
      <c r="P10" s="89">
        <v>225</v>
      </c>
      <c r="Q10" s="89">
        <v>40</v>
      </c>
      <c r="R10" s="53">
        <v>19570.843465045593</v>
      </c>
      <c r="S10" s="53">
        <v>17052.689969604864</v>
      </c>
    </row>
    <row r="11" spans="1:19" s="42" customFormat="1">
      <c r="A11" s="73" t="s">
        <v>1490</v>
      </c>
      <c r="B11" s="85" t="s">
        <v>905</v>
      </c>
      <c r="C11" s="73" t="s">
        <v>1503</v>
      </c>
      <c r="D11" s="86">
        <v>43765</v>
      </c>
      <c r="E11" s="86">
        <v>43787</v>
      </c>
      <c r="F11" s="75">
        <v>215000</v>
      </c>
      <c r="G11" s="75">
        <v>160000</v>
      </c>
      <c r="H11" s="75">
        <v>273869.56</v>
      </c>
      <c r="I11" s="87">
        <v>65000</v>
      </c>
      <c r="J11" s="88">
        <v>280000</v>
      </c>
      <c r="K11" s="89">
        <v>4255.3191489361707</v>
      </c>
      <c r="L11" s="89">
        <v>1000</v>
      </c>
      <c r="M11" s="89">
        <v>1350</v>
      </c>
      <c r="N11" s="90">
        <v>6605.3191489361707</v>
      </c>
      <c r="O11" s="90">
        <v>990.79787234042556</v>
      </c>
      <c r="P11" s="89">
        <v>225</v>
      </c>
      <c r="Q11" s="89">
        <v>40</v>
      </c>
      <c r="R11" s="53">
        <v>7861.1170212765965</v>
      </c>
      <c r="S11" s="53">
        <v>6870.3191489361707</v>
      </c>
    </row>
    <row r="12" spans="1:19" s="42" customFormat="1">
      <c r="A12" s="73" t="s">
        <v>1490</v>
      </c>
      <c r="B12" s="85" t="s">
        <v>907</v>
      </c>
      <c r="C12" s="73" t="s">
        <v>1504</v>
      </c>
      <c r="D12" s="86">
        <v>43769</v>
      </c>
      <c r="E12" s="86">
        <v>43787</v>
      </c>
      <c r="F12" s="75">
        <v>231500</v>
      </c>
      <c r="G12" s="75">
        <v>180000</v>
      </c>
      <c r="H12" s="75">
        <v>205800</v>
      </c>
      <c r="I12" s="87">
        <v>65000</v>
      </c>
      <c r="J12" s="88">
        <v>296500</v>
      </c>
      <c r="K12" s="89">
        <v>4506.0790273556231</v>
      </c>
      <c r="L12" s="89">
        <v>1000</v>
      </c>
      <c r="M12" s="89">
        <v>1350</v>
      </c>
      <c r="N12" s="90">
        <v>6856.0790273556231</v>
      </c>
      <c r="O12" s="90">
        <v>1028.4118541033433</v>
      </c>
      <c r="P12" s="89">
        <v>225</v>
      </c>
      <c r="Q12" s="89">
        <v>40</v>
      </c>
      <c r="R12" s="53">
        <v>8149.4908814589662</v>
      </c>
      <c r="S12" s="53">
        <v>7121.0790273556231</v>
      </c>
    </row>
    <row r="13" spans="1:19" s="42" customFormat="1">
      <c r="A13" s="73" t="s">
        <v>1490</v>
      </c>
      <c r="B13" s="85" t="s">
        <v>910</v>
      </c>
      <c r="C13" s="73" t="s">
        <v>1504</v>
      </c>
      <c r="D13" s="86">
        <v>43769</v>
      </c>
      <c r="E13" s="86">
        <v>43787</v>
      </c>
      <c r="F13" s="75">
        <v>197000</v>
      </c>
      <c r="G13" s="75">
        <v>200000</v>
      </c>
      <c r="H13" s="75">
        <v>185150</v>
      </c>
      <c r="I13" s="87">
        <v>65000</v>
      </c>
      <c r="J13" s="88">
        <v>262000</v>
      </c>
      <c r="K13" s="89">
        <v>3981.7629179331307</v>
      </c>
      <c r="L13" s="89">
        <v>1000</v>
      </c>
      <c r="M13" s="89">
        <v>1350</v>
      </c>
      <c r="N13" s="90">
        <v>6331.7629179331307</v>
      </c>
      <c r="O13" s="90">
        <v>949.76443768996955</v>
      </c>
      <c r="P13" s="89">
        <v>225</v>
      </c>
      <c r="Q13" s="89">
        <v>40</v>
      </c>
      <c r="R13" s="53">
        <v>7546.5273556231004</v>
      </c>
      <c r="S13" s="53">
        <v>6596.7629179331307</v>
      </c>
    </row>
    <row r="14" spans="1:19" s="42" customFormat="1">
      <c r="A14" s="73" t="s">
        <v>1490</v>
      </c>
      <c r="B14" s="85" t="s">
        <v>917</v>
      </c>
      <c r="C14" s="73" t="s">
        <v>1503</v>
      </c>
      <c r="D14" s="86">
        <v>43765</v>
      </c>
      <c r="E14" s="86">
        <v>43787</v>
      </c>
      <c r="F14" s="75">
        <v>171000</v>
      </c>
      <c r="G14" s="75">
        <v>175000</v>
      </c>
      <c r="H14" s="75">
        <v>0</v>
      </c>
      <c r="I14" s="87">
        <v>65000</v>
      </c>
      <c r="J14" s="88">
        <v>236000</v>
      </c>
      <c r="K14" s="89">
        <v>3586.6261398176293</v>
      </c>
      <c r="L14" s="89">
        <v>1000</v>
      </c>
      <c r="M14" s="89">
        <v>1350</v>
      </c>
      <c r="N14" s="90">
        <v>5936.6261398176293</v>
      </c>
      <c r="O14" s="90">
        <v>890.49392097264433</v>
      </c>
      <c r="P14" s="89">
        <v>225</v>
      </c>
      <c r="Q14" s="89">
        <v>40</v>
      </c>
      <c r="R14" s="53">
        <v>7092.1200607902738</v>
      </c>
      <c r="S14" s="53">
        <v>6201.6261398176293</v>
      </c>
    </row>
    <row r="15" spans="1:19" s="42" customFormat="1">
      <c r="A15" s="73" t="s">
        <v>1490</v>
      </c>
      <c r="B15" s="85" t="s">
        <v>920</v>
      </c>
      <c r="C15" s="73" t="s">
        <v>1503</v>
      </c>
      <c r="D15" s="86">
        <v>43765</v>
      </c>
      <c r="E15" s="86">
        <v>43787</v>
      </c>
      <c r="F15" s="75">
        <v>99000</v>
      </c>
      <c r="G15" s="75">
        <v>110000</v>
      </c>
      <c r="H15" s="75">
        <v>0</v>
      </c>
      <c r="I15" s="87">
        <v>65000</v>
      </c>
      <c r="J15" s="88">
        <v>164000</v>
      </c>
      <c r="K15" s="89">
        <v>2492.4012158054711</v>
      </c>
      <c r="L15" s="89">
        <v>1000</v>
      </c>
      <c r="M15" s="89">
        <v>1350</v>
      </c>
      <c r="N15" s="90">
        <v>4842.4012158054711</v>
      </c>
      <c r="O15" s="90">
        <v>726.36018237082067</v>
      </c>
      <c r="P15" s="89">
        <v>225</v>
      </c>
      <c r="Q15" s="89">
        <v>40</v>
      </c>
      <c r="R15" s="53">
        <v>5833.7613981762916</v>
      </c>
      <c r="S15" s="53">
        <v>5107.4012158054711</v>
      </c>
    </row>
    <row r="16" spans="1:19" s="42" customFormat="1">
      <c r="A16" s="73" t="s">
        <v>1490</v>
      </c>
      <c r="B16" s="85" t="s">
        <v>932</v>
      </c>
      <c r="C16" s="73" t="s">
        <v>1503</v>
      </c>
      <c r="D16" s="86">
        <v>43765</v>
      </c>
      <c r="E16" s="86">
        <v>43787</v>
      </c>
      <c r="F16" s="75">
        <v>319000</v>
      </c>
      <c r="G16" s="75">
        <v>350000</v>
      </c>
      <c r="H16" s="75">
        <v>0</v>
      </c>
      <c r="I16" s="87">
        <v>65000</v>
      </c>
      <c r="J16" s="88">
        <v>384000</v>
      </c>
      <c r="K16" s="89">
        <v>5835.8662613981769</v>
      </c>
      <c r="L16" s="89">
        <v>1000</v>
      </c>
      <c r="M16" s="89">
        <v>1350</v>
      </c>
      <c r="N16" s="90">
        <v>8185.8662613981769</v>
      </c>
      <c r="O16" s="90">
        <v>1227.8799392097264</v>
      </c>
      <c r="P16" s="89">
        <v>225</v>
      </c>
      <c r="Q16" s="89">
        <v>40</v>
      </c>
      <c r="R16" s="53">
        <v>9678.746200607904</v>
      </c>
      <c r="S16" s="53">
        <v>8450.866261398176</v>
      </c>
    </row>
    <row r="17" spans="1:19" s="42" customFormat="1">
      <c r="A17" s="73" t="s">
        <v>1490</v>
      </c>
      <c r="B17" s="85" t="s">
        <v>941</v>
      </c>
      <c r="C17" s="73" t="s">
        <v>1504</v>
      </c>
      <c r="D17" s="86">
        <v>43769</v>
      </c>
      <c r="E17" s="86">
        <v>43787</v>
      </c>
      <c r="F17" s="75">
        <v>381000</v>
      </c>
      <c r="G17" s="75">
        <v>400000</v>
      </c>
      <c r="H17" s="75">
        <v>0</v>
      </c>
      <c r="I17" s="87">
        <v>65000</v>
      </c>
      <c r="J17" s="88">
        <v>446000</v>
      </c>
      <c r="K17" s="89">
        <v>6778.1155015197573</v>
      </c>
      <c r="L17" s="89">
        <v>1000</v>
      </c>
      <c r="M17" s="89">
        <v>1350</v>
      </c>
      <c r="N17" s="90">
        <v>9128.1155015197583</v>
      </c>
      <c r="O17" s="90">
        <v>1369.2173252279638</v>
      </c>
      <c r="P17" s="89">
        <v>225</v>
      </c>
      <c r="Q17" s="89">
        <v>40</v>
      </c>
      <c r="R17" s="53">
        <v>10762.332826747723</v>
      </c>
      <c r="S17" s="53">
        <v>9393.1155015197583</v>
      </c>
    </row>
    <row r="18" spans="1:19" s="42" customFormat="1">
      <c r="A18" s="73" t="s">
        <v>1490</v>
      </c>
      <c r="B18" s="85" t="s">
        <v>952</v>
      </c>
      <c r="C18" s="73" t="s">
        <v>1504</v>
      </c>
      <c r="D18" s="86">
        <v>43769</v>
      </c>
      <c r="E18" s="86">
        <v>43787</v>
      </c>
      <c r="F18" s="75">
        <v>546000</v>
      </c>
      <c r="G18" s="75">
        <v>560000</v>
      </c>
      <c r="H18" s="75">
        <v>0</v>
      </c>
      <c r="I18" s="87">
        <v>65000</v>
      </c>
      <c r="J18" s="88">
        <v>611000</v>
      </c>
      <c r="K18" s="89">
        <v>9285.7142857142862</v>
      </c>
      <c r="L18" s="89">
        <v>1000</v>
      </c>
      <c r="M18" s="89">
        <v>1350</v>
      </c>
      <c r="N18" s="90">
        <v>11635.714285714286</v>
      </c>
      <c r="O18" s="90">
        <v>1745.3571428571429</v>
      </c>
      <c r="P18" s="89">
        <v>225</v>
      </c>
      <c r="Q18" s="89">
        <v>40</v>
      </c>
      <c r="R18" s="53">
        <v>13646.071428571429</v>
      </c>
      <c r="S18" s="53">
        <v>11900.714285714286</v>
      </c>
    </row>
    <row r="19" spans="1:19" s="42" customFormat="1">
      <c r="A19" s="73" t="s">
        <v>1490</v>
      </c>
      <c r="B19" s="85" t="s">
        <v>967</v>
      </c>
      <c r="C19" s="73" t="s">
        <v>1503</v>
      </c>
      <c r="D19" s="86">
        <v>43765</v>
      </c>
      <c r="E19" s="86">
        <v>43787</v>
      </c>
      <c r="F19" s="75">
        <v>449000</v>
      </c>
      <c r="G19" s="75">
        <v>290000</v>
      </c>
      <c r="H19" s="75">
        <v>577800</v>
      </c>
      <c r="I19" s="87">
        <v>65000</v>
      </c>
      <c r="J19" s="88">
        <v>514000</v>
      </c>
      <c r="K19" s="89">
        <v>7811.5501519756845</v>
      </c>
      <c r="L19" s="89">
        <v>1000</v>
      </c>
      <c r="M19" s="89">
        <v>1350</v>
      </c>
      <c r="N19" s="90">
        <v>10161.550151975684</v>
      </c>
      <c r="O19" s="90">
        <v>1524.2325227963524</v>
      </c>
      <c r="P19" s="89">
        <v>225</v>
      </c>
      <c r="Q19" s="89">
        <v>40</v>
      </c>
      <c r="R19" s="53">
        <v>11950.782674772036</v>
      </c>
      <c r="S19" s="53">
        <v>10426.550151975684</v>
      </c>
    </row>
    <row r="20" spans="1:19" s="42" customFormat="1">
      <c r="A20" s="73" t="s">
        <v>1490</v>
      </c>
      <c r="B20" s="85" t="s">
        <v>970</v>
      </c>
      <c r="C20" s="73" t="s">
        <v>1503</v>
      </c>
      <c r="D20" s="86">
        <v>43765</v>
      </c>
      <c r="E20" s="86">
        <v>43787</v>
      </c>
      <c r="F20" s="75">
        <v>365000</v>
      </c>
      <c r="G20" s="75">
        <v>345000</v>
      </c>
      <c r="H20" s="75">
        <v>0</v>
      </c>
      <c r="I20" s="87">
        <v>65000</v>
      </c>
      <c r="J20" s="88">
        <v>430000</v>
      </c>
      <c r="K20" s="89">
        <v>6534.9544072948329</v>
      </c>
      <c r="L20" s="89">
        <v>1000</v>
      </c>
      <c r="M20" s="89">
        <v>1350</v>
      </c>
      <c r="N20" s="90">
        <v>8884.9544072948338</v>
      </c>
      <c r="O20" s="90">
        <v>1332.7431610942251</v>
      </c>
      <c r="P20" s="89">
        <v>225</v>
      </c>
      <c r="Q20" s="89">
        <v>40</v>
      </c>
      <c r="R20" s="53">
        <v>10482.69756838906</v>
      </c>
      <c r="S20" s="53">
        <v>9149.9544072948338</v>
      </c>
    </row>
    <row r="21" spans="1:19" s="42" customFormat="1">
      <c r="A21" s="73" t="s">
        <v>1490</v>
      </c>
      <c r="B21" s="85" t="s">
        <v>976</v>
      </c>
      <c r="C21" s="73" t="s">
        <v>1504</v>
      </c>
      <c r="D21" s="86">
        <v>43769</v>
      </c>
      <c r="E21" s="86">
        <v>43787</v>
      </c>
      <c r="F21" s="75">
        <v>606000</v>
      </c>
      <c r="G21" s="75">
        <v>540000</v>
      </c>
      <c r="H21" s="75">
        <v>1125190.5</v>
      </c>
      <c r="I21" s="87">
        <v>65000</v>
      </c>
      <c r="J21" s="88">
        <v>671000</v>
      </c>
      <c r="K21" s="89">
        <v>10197.568389057751</v>
      </c>
      <c r="L21" s="89">
        <v>1000</v>
      </c>
      <c r="M21" s="89">
        <v>1350</v>
      </c>
      <c r="N21" s="90">
        <v>12547.568389057751</v>
      </c>
      <c r="O21" s="90">
        <v>1882.1352583586627</v>
      </c>
      <c r="P21" s="89">
        <v>225</v>
      </c>
      <c r="Q21" s="89">
        <v>40</v>
      </c>
      <c r="R21" s="53">
        <v>14694.703647416414</v>
      </c>
      <c r="S21" s="53">
        <v>12812.568389057751</v>
      </c>
    </row>
    <row r="22" spans="1:19" s="42" customFormat="1">
      <c r="A22" s="73" t="s">
        <v>1489</v>
      </c>
      <c r="B22" s="85" t="s">
        <v>79</v>
      </c>
      <c r="C22" s="73" t="s">
        <v>1504</v>
      </c>
      <c r="D22" s="86">
        <v>43769</v>
      </c>
      <c r="E22" s="86">
        <v>43787</v>
      </c>
      <c r="F22" s="75">
        <v>72000</v>
      </c>
      <c r="G22" s="75">
        <v>50000</v>
      </c>
      <c r="H22" s="75">
        <v>72000</v>
      </c>
      <c r="I22" s="87">
        <v>65000</v>
      </c>
      <c r="J22" s="88">
        <v>137000</v>
      </c>
      <c r="K22" s="89">
        <v>2082.066869300912</v>
      </c>
      <c r="L22" s="89">
        <v>1000</v>
      </c>
      <c r="M22" s="89">
        <v>1350</v>
      </c>
      <c r="N22" s="90">
        <v>4432.066869300912</v>
      </c>
      <c r="O22" s="90">
        <v>664.81003039513678</v>
      </c>
      <c r="P22" s="89">
        <v>225</v>
      </c>
      <c r="Q22" s="89">
        <v>40</v>
      </c>
      <c r="R22" s="53">
        <v>5361.8768996960489</v>
      </c>
      <c r="S22" s="53">
        <v>4697.066869300912</v>
      </c>
    </row>
    <row r="23" spans="1:19" s="42" customFormat="1">
      <c r="A23" s="73" t="s">
        <v>1490</v>
      </c>
      <c r="B23" s="85" t="s">
        <v>979</v>
      </c>
      <c r="C23" s="73" t="s">
        <v>1503</v>
      </c>
      <c r="D23" s="86">
        <v>43765</v>
      </c>
      <c r="E23" s="86">
        <v>43787</v>
      </c>
      <c r="F23" s="75">
        <v>94000</v>
      </c>
      <c r="G23" s="75">
        <v>40000</v>
      </c>
      <c r="H23" s="75">
        <v>100000</v>
      </c>
      <c r="I23" s="87">
        <v>65000</v>
      </c>
      <c r="J23" s="88">
        <v>159000</v>
      </c>
      <c r="K23" s="89">
        <v>2416.4133738601827</v>
      </c>
      <c r="L23" s="89">
        <v>1000</v>
      </c>
      <c r="M23" s="89">
        <v>1350</v>
      </c>
      <c r="N23" s="90">
        <v>4766.4133738601831</v>
      </c>
      <c r="O23" s="90">
        <v>714.96200607902745</v>
      </c>
      <c r="P23" s="89">
        <v>225</v>
      </c>
      <c r="Q23" s="89">
        <v>40</v>
      </c>
      <c r="R23" s="53">
        <v>5746.3753799392107</v>
      </c>
      <c r="S23" s="53">
        <v>5031.4133738601831</v>
      </c>
    </row>
    <row r="24" spans="1:19" s="42" customFormat="1">
      <c r="A24" s="73" t="s">
        <v>1490</v>
      </c>
      <c r="B24" s="85" t="s">
        <v>984</v>
      </c>
      <c r="C24" s="73" t="s">
        <v>1504</v>
      </c>
      <c r="D24" s="86">
        <v>43769</v>
      </c>
      <c r="E24" s="86">
        <v>43787</v>
      </c>
      <c r="F24" s="75">
        <v>153000</v>
      </c>
      <c r="G24" s="75">
        <v>153000</v>
      </c>
      <c r="H24" s="75">
        <v>0</v>
      </c>
      <c r="I24" s="87">
        <v>65000</v>
      </c>
      <c r="J24" s="88">
        <v>218000</v>
      </c>
      <c r="K24" s="89">
        <v>3313.0699088145898</v>
      </c>
      <c r="L24" s="89">
        <v>1000</v>
      </c>
      <c r="M24" s="89">
        <v>1350</v>
      </c>
      <c r="N24" s="90">
        <v>5663.0699088145902</v>
      </c>
      <c r="O24" s="90">
        <v>849.46048632218856</v>
      </c>
      <c r="P24" s="89">
        <v>225</v>
      </c>
      <c r="Q24" s="89">
        <v>40</v>
      </c>
      <c r="R24" s="53">
        <v>6777.5303951367787</v>
      </c>
      <c r="S24" s="53">
        <v>5928.0699088145902</v>
      </c>
    </row>
    <row r="25" spans="1:19" s="42" customFormat="1">
      <c r="A25" s="73" t="s">
        <v>1490</v>
      </c>
      <c r="B25" s="85" t="s">
        <v>1000</v>
      </c>
      <c r="C25" s="73" t="s">
        <v>1504</v>
      </c>
      <c r="D25" s="86">
        <v>43769</v>
      </c>
      <c r="E25" s="86">
        <v>43787</v>
      </c>
      <c r="F25" s="75">
        <v>126000</v>
      </c>
      <c r="G25" s="75">
        <v>140000</v>
      </c>
      <c r="H25" s="75">
        <v>133315.79999999999</v>
      </c>
      <c r="I25" s="87">
        <v>65000</v>
      </c>
      <c r="J25" s="88">
        <v>191000</v>
      </c>
      <c r="K25" s="89">
        <v>2902.7355623100307</v>
      </c>
      <c r="L25" s="89">
        <v>1000</v>
      </c>
      <c r="M25" s="89">
        <v>1350</v>
      </c>
      <c r="N25" s="90">
        <v>5252.7355623100302</v>
      </c>
      <c r="O25" s="90">
        <v>787.91033434650456</v>
      </c>
      <c r="P25" s="89">
        <v>225</v>
      </c>
      <c r="Q25" s="89">
        <v>40</v>
      </c>
      <c r="R25" s="53">
        <v>6305.6458966565351</v>
      </c>
      <c r="S25" s="53">
        <v>5517.7355623100302</v>
      </c>
    </row>
    <row r="26" spans="1:19" s="42" customFormat="1">
      <c r="A26" s="73" t="s">
        <v>1490</v>
      </c>
      <c r="B26" s="85" t="s">
        <v>1002</v>
      </c>
      <c r="C26" s="73" t="s">
        <v>1504</v>
      </c>
      <c r="D26" s="86">
        <v>43769</v>
      </c>
      <c r="E26" s="86">
        <v>43787</v>
      </c>
      <c r="F26" s="75">
        <v>248800</v>
      </c>
      <c r="G26" s="75">
        <v>260000</v>
      </c>
      <c r="H26" s="75">
        <v>0</v>
      </c>
      <c r="I26" s="87">
        <v>65000</v>
      </c>
      <c r="J26" s="88">
        <v>313800</v>
      </c>
      <c r="K26" s="89">
        <v>4768.9969604863227</v>
      </c>
      <c r="L26" s="89">
        <v>1000</v>
      </c>
      <c r="M26" s="89">
        <v>1350</v>
      </c>
      <c r="N26" s="90">
        <v>7118.9969604863227</v>
      </c>
      <c r="O26" s="90">
        <v>1067.8495440729484</v>
      </c>
      <c r="P26" s="89">
        <v>225</v>
      </c>
      <c r="Q26" s="89">
        <v>40</v>
      </c>
      <c r="R26" s="53">
        <v>8451.8465045592711</v>
      </c>
      <c r="S26" s="53">
        <v>7383.9969604863227</v>
      </c>
    </row>
    <row r="27" spans="1:19" s="42" customFormat="1">
      <c r="A27" s="73" t="s">
        <v>1490</v>
      </c>
      <c r="B27" s="85" t="s">
        <v>1011</v>
      </c>
      <c r="C27" s="73" t="s">
        <v>1503</v>
      </c>
      <c r="D27" s="86">
        <v>43765</v>
      </c>
      <c r="E27" s="86">
        <v>43787</v>
      </c>
      <c r="F27" s="75">
        <v>225000</v>
      </c>
      <c r="G27" s="75">
        <v>100000</v>
      </c>
      <c r="H27" s="75">
        <v>220000</v>
      </c>
      <c r="I27" s="87">
        <v>65000</v>
      </c>
      <c r="J27" s="88">
        <v>290000</v>
      </c>
      <c r="K27" s="89">
        <v>4407.2948328267476</v>
      </c>
      <c r="L27" s="89">
        <v>1000</v>
      </c>
      <c r="M27" s="89">
        <v>1350</v>
      </c>
      <c r="N27" s="90">
        <v>6757.2948328267476</v>
      </c>
      <c r="O27" s="90">
        <v>1013.5942249240121</v>
      </c>
      <c r="P27" s="89">
        <v>225</v>
      </c>
      <c r="Q27" s="89">
        <v>40</v>
      </c>
      <c r="R27" s="53">
        <v>8035.88905775076</v>
      </c>
      <c r="S27" s="53">
        <v>7022.2948328267476</v>
      </c>
    </row>
    <row r="28" spans="1:19" s="42" customFormat="1">
      <c r="A28" s="73" t="s">
        <v>1489</v>
      </c>
      <c r="B28" s="85" t="s">
        <v>131</v>
      </c>
      <c r="C28" s="73" t="s">
        <v>1503</v>
      </c>
      <c r="D28" s="86">
        <v>43765</v>
      </c>
      <c r="E28" s="86">
        <v>43787</v>
      </c>
      <c r="F28" s="75">
        <v>517000</v>
      </c>
      <c r="G28" s="75">
        <v>420000</v>
      </c>
      <c r="H28" s="75">
        <v>490000</v>
      </c>
      <c r="I28" s="87">
        <v>65000</v>
      </c>
      <c r="J28" s="88">
        <v>582000</v>
      </c>
      <c r="K28" s="89">
        <v>8844.9848024316107</v>
      </c>
      <c r="L28" s="89">
        <v>1000</v>
      </c>
      <c r="M28" s="89">
        <v>1350</v>
      </c>
      <c r="N28" s="90">
        <v>11194.984802431611</v>
      </c>
      <c r="O28" s="90">
        <v>1679.2477203647416</v>
      </c>
      <c r="P28" s="89">
        <v>225</v>
      </c>
      <c r="Q28" s="89">
        <v>40</v>
      </c>
      <c r="R28" s="53">
        <v>13139.232522796352</v>
      </c>
      <c r="S28" s="53">
        <v>11459.984802431611</v>
      </c>
    </row>
    <row r="29" spans="1:19" s="42" customFormat="1">
      <c r="A29" s="73" t="s">
        <v>1489</v>
      </c>
      <c r="B29" s="85" t="s">
        <v>135</v>
      </c>
      <c r="C29" s="73" t="s">
        <v>1503</v>
      </c>
      <c r="D29" s="86">
        <v>43765</v>
      </c>
      <c r="E29" s="86">
        <v>43787</v>
      </c>
      <c r="F29" s="75">
        <v>427000</v>
      </c>
      <c r="G29" s="75">
        <v>380000</v>
      </c>
      <c r="H29" s="75">
        <v>500000</v>
      </c>
      <c r="I29" s="87">
        <v>65000</v>
      </c>
      <c r="J29" s="88">
        <v>492000</v>
      </c>
      <c r="K29" s="89">
        <v>7477.2036474164133</v>
      </c>
      <c r="L29" s="89">
        <v>1000</v>
      </c>
      <c r="M29" s="89">
        <v>1350</v>
      </c>
      <c r="N29" s="90">
        <v>9827.2036474164124</v>
      </c>
      <c r="O29" s="90">
        <v>1474.0805471124618</v>
      </c>
      <c r="P29" s="89">
        <v>225</v>
      </c>
      <c r="Q29" s="89">
        <v>40</v>
      </c>
      <c r="R29" s="53">
        <v>11566.284194528875</v>
      </c>
      <c r="S29" s="53">
        <v>10092.203647416412</v>
      </c>
    </row>
    <row r="30" spans="1:19" s="42" customFormat="1">
      <c r="A30" s="73" t="s">
        <v>1489</v>
      </c>
      <c r="B30" s="85" t="s">
        <v>149</v>
      </c>
      <c r="C30" s="73" t="s">
        <v>1503</v>
      </c>
      <c r="D30" s="86">
        <v>43765</v>
      </c>
      <c r="E30" s="86">
        <v>43787</v>
      </c>
      <c r="F30" s="75">
        <v>211000</v>
      </c>
      <c r="G30" s="75">
        <v>230000</v>
      </c>
      <c r="H30" s="75">
        <v>0</v>
      </c>
      <c r="I30" s="87">
        <v>65000</v>
      </c>
      <c r="J30" s="88">
        <v>276000</v>
      </c>
      <c r="K30" s="89">
        <v>4194.5288753799396</v>
      </c>
      <c r="L30" s="89">
        <v>1000</v>
      </c>
      <c r="M30" s="89">
        <v>1350</v>
      </c>
      <c r="N30" s="90">
        <v>6544.5288753799396</v>
      </c>
      <c r="O30" s="90">
        <v>981.67933130699089</v>
      </c>
      <c r="P30" s="89">
        <v>225</v>
      </c>
      <c r="Q30" s="89">
        <v>40</v>
      </c>
      <c r="R30" s="53">
        <v>7791.2082066869307</v>
      </c>
      <c r="S30" s="53">
        <v>6809.5288753799396</v>
      </c>
    </row>
    <row r="31" spans="1:19" s="42" customFormat="1">
      <c r="A31" s="73" t="s">
        <v>1490</v>
      </c>
      <c r="B31" s="85" t="s">
        <v>1022</v>
      </c>
      <c r="C31" s="73" t="s">
        <v>1503</v>
      </c>
      <c r="D31" s="86">
        <v>43765</v>
      </c>
      <c r="E31" s="86">
        <v>43787</v>
      </c>
      <c r="F31" s="75">
        <v>114500</v>
      </c>
      <c r="G31" s="75">
        <v>130000</v>
      </c>
      <c r="H31" s="75">
        <v>261428.58</v>
      </c>
      <c r="I31" s="87">
        <v>65000</v>
      </c>
      <c r="J31" s="88">
        <v>179500</v>
      </c>
      <c r="K31" s="89">
        <v>2727.9635258358662</v>
      </c>
      <c r="L31" s="89">
        <v>1000</v>
      </c>
      <c r="M31" s="89">
        <v>1350</v>
      </c>
      <c r="N31" s="90">
        <v>5077.9635258358667</v>
      </c>
      <c r="O31" s="90">
        <v>761.69452887538</v>
      </c>
      <c r="P31" s="89">
        <v>225</v>
      </c>
      <c r="Q31" s="89">
        <v>40</v>
      </c>
      <c r="R31" s="53">
        <v>6104.6580547112462</v>
      </c>
      <c r="S31" s="53">
        <v>5342.9635258358667</v>
      </c>
    </row>
    <row r="32" spans="1:19" s="42" customFormat="1">
      <c r="A32" s="73" t="s">
        <v>1489</v>
      </c>
      <c r="B32" s="85" t="s">
        <v>157</v>
      </c>
      <c r="C32" s="73" t="s">
        <v>1504</v>
      </c>
      <c r="D32" s="86">
        <v>43769</v>
      </c>
      <c r="E32" s="86">
        <v>43787</v>
      </c>
      <c r="F32" s="75">
        <v>171000</v>
      </c>
      <c r="G32" s="75">
        <v>190000</v>
      </c>
      <c r="H32" s="75">
        <v>0</v>
      </c>
      <c r="I32" s="87">
        <v>65000</v>
      </c>
      <c r="J32" s="88">
        <v>236000</v>
      </c>
      <c r="K32" s="89">
        <v>3586.6261398176293</v>
      </c>
      <c r="L32" s="89">
        <v>1000</v>
      </c>
      <c r="M32" s="89">
        <v>1350</v>
      </c>
      <c r="N32" s="90">
        <v>5936.6261398176293</v>
      </c>
      <c r="O32" s="90">
        <v>890.49392097264433</v>
      </c>
      <c r="P32" s="89">
        <v>225</v>
      </c>
      <c r="Q32" s="89">
        <v>40</v>
      </c>
      <c r="R32" s="53">
        <v>7092.1200607902738</v>
      </c>
      <c r="S32" s="53">
        <v>6201.6261398176293</v>
      </c>
    </row>
    <row r="33" spans="1:19" s="42" customFormat="1">
      <c r="A33" s="73" t="s">
        <v>1489</v>
      </c>
      <c r="B33" s="85" t="s">
        <v>161</v>
      </c>
      <c r="C33" s="73" t="s">
        <v>1504</v>
      </c>
      <c r="D33" s="86">
        <v>43769</v>
      </c>
      <c r="E33" s="86">
        <v>43787</v>
      </c>
      <c r="F33" s="75">
        <v>221000</v>
      </c>
      <c r="G33" s="75">
        <v>250000</v>
      </c>
      <c r="H33" s="75">
        <v>0</v>
      </c>
      <c r="I33" s="87">
        <v>65000</v>
      </c>
      <c r="J33" s="88">
        <v>286000</v>
      </c>
      <c r="K33" s="89">
        <v>4346.5045592705173</v>
      </c>
      <c r="L33" s="89">
        <v>1000</v>
      </c>
      <c r="M33" s="89">
        <v>1350</v>
      </c>
      <c r="N33" s="90">
        <v>6696.5045592705173</v>
      </c>
      <c r="O33" s="90">
        <v>1004.4756838905776</v>
      </c>
      <c r="P33" s="89">
        <v>225</v>
      </c>
      <c r="Q33" s="89">
        <v>40</v>
      </c>
      <c r="R33" s="53">
        <v>7965.9802431610951</v>
      </c>
      <c r="S33" s="53">
        <v>6961.5045592705173</v>
      </c>
    </row>
    <row r="34" spans="1:19" s="42" customFormat="1">
      <c r="A34" s="73" t="s">
        <v>1490</v>
      </c>
      <c r="B34" s="85" t="s">
        <v>1026</v>
      </c>
      <c r="C34" s="73" t="s">
        <v>1504</v>
      </c>
      <c r="D34" s="86">
        <v>43769</v>
      </c>
      <c r="E34" s="86">
        <v>43787</v>
      </c>
      <c r="F34" s="75">
        <v>140000</v>
      </c>
      <c r="G34" s="75">
        <v>100000</v>
      </c>
      <c r="H34" s="75">
        <v>167400</v>
      </c>
      <c r="I34" s="87">
        <v>65000</v>
      </c>
      <c r="J34" s="88">
        <v>205000</v>
      </c>
      <c r="K34" s="89">
        <v>3115.5015197568391</v>
      </c>
      <c r="L34" s="89">
        <v>1000</v>
      </c>
      <c r="M34" s="89">
        <v>1350</v>
      </c>
      <c r="N34" s="90">
        <v>5465.5015197568391</v>
      </c>
      <c r="O34" s="90">
        <v>819.82522796352589</v>
      </c>
      <c r="P34" s="89">
        <v>225</v>
      </c>
      <c r="Q34" s="89">
        <v>40</v>
      </c>
      <c r="R34" s="53">
        <v>6550.3267477203653</v>
      </c>
      <c r="S34" s="53">
        <v>5730.5015197568391</v>
      </c>
    </row>
    <row r="35" spans="1:19" s="42" customFormat="1">
      <c r="A35" s="73" t="s">
        <v>1489</v>
      </c>
      <c r="B35" s="85" t="s">
        <v>173</v>
      </c>
      <c r="C35" s="73" t="s">
        <v>1504</v>
      </c>
      <c r="D35" s="86">
        <v>43769</v>
      </c>
      <c r="E35" s="86">
        <v>43787</v>
      </c>
      <c r="F35" s="75">
        <v>329000</v>
      </c>
      <c r="G35" s="75">
        <v>330000</v>
      </c>
      <c r="H35" s="75">
        <v>0</v>
      </c>
      <c r="I35" s="87">
        <v>65000</v>
      </c>
      <c r="J35" s="88">
        <v>394000</v>
      </c>
      <c r="K35" s="89">
        <v>5987.8419452887538</v>
      </c>
      <c r="L35" s="89">
        <v>1000</v>
      </c>
      <c r="M35" s="89">
        <v>1350</v>
      </c>
      <c r="N35" s="90">
        <v>8337.8419452887538</v>
      </c>
      <c r="O35" s="90">
        <v>1250.6762917933131</v>
      </c>
      <c r="P35" s="89">
        <v>225</v>
      </c>
      <c r="Q35" s="89">
        <v>40</v>
      </c>
      <c r="R35" s="53">
        <v>9853.5182370820676</v>
      </c>
      <c r="S35" s="53">
        <v>8602.8419452887538</v>
      </c>
    </row>
    <row r="36" spans="1:19" s="42" customFormat="1">
      <c r="A36" s="73" t="s">
        <v>1490</v>
      </c>
      <c r="B36" s="85" t="s">
        <v>1031</v>
      </c>
      <c r="C36" s="73" t="s">
        <v>1504</v>
      </c>
      <c r="D36" s="86">
        <v>43769</v>
      </c>
      <c r="E36" s="86">
        <v>43787</v>
      </c>
      <c r="F36" s="75">
        <v>289500</v>
      </c>
      <c r="G36" s="75">
        <v>290000</v>
      </c>
      <c r="H36" s="75">
        <v>310000</v>
      </c>
      <c r="I36" s="87">
        <v>65000</v>
      </c>
      <c r="J36" s="88">
        <v>354500</v>
      </c>
      <c r="K36" s="89">
        <v>5387.5379939209724</v>
      </c>
      <c r="L36" s="89">
        <v>1000</v>
      </c>
      <c r="M36" s="89">
        <v>1350</v>
      </c>
      <c r="N36" s="90">
        <v>7737.5379939209724</v>
      </c>
      <c r="O36" s="90">
        <v>1160.6306990881458</v>
      </c>
      <c r="P36" s="89">
        <v>225</v>
      </c>
      <c r="Q36" s="89">
        <v>40</v>
      </c>
      <c r="R36" s="53">
        <v>9163.1686930091182</v>
      </c>
      <c r="S36" s="53">
        <v>8002.5379939209724</v>
      </c>
    </row>
    <row r="37" spans="1:19" s="42" customFormat="1">
      <c r="A37" s="73" t="s">
        <v>1489</v>
      </c>
      <c r="B37" s="85" t="s">
        <v>194</v>
      </c>
      <c r="C37" s="73" t="s">
        <v>1504</v>
      </c>
      <c r="D37" s="86">
        <v>43769</v>
      </c>
      <c r="E37" s="86">
        <v>43787</v>
      </c>
      <c r="F37" s="75">
        <v>316000</v>
      </c>
      <c r="G37" s="75">
        <v>270000</v>
      </c>
      <c r="H37" s="75">
        <v>0</v>
      </c>
      <c r="I37" s="87">
        <v>65000</v>
      </c>
      <c r="J37" s="88">
        <v>381000</v>
      </c>
      <c r="K37" s="89">
        <v>5790.2735562310036</v>
      </c>
      <c r="L37" s="89">
        <v>1000</v>
      </c>
      <c r="M37" s="89">
        <v>1350</v>
      </c>
      <c r="N37" s="90">
        <v>8140.2735562310036</v>
      </c>
      <c r="O37" s="90">
        <v>1221.0410334346504</v>
      </c>
      <c r="P37" s="89">
        <v>225</v>
      </c>
      <c r="Q37" s="89">
        <v>40</v>
      </c>
      <c r="R37" s="53">
        <v>9626.3145896656533</v>
      </c>
      <c r="S37" s="53">
        <v>8405.2735562310045</v>
      </c>
    </row>
    <row r="38" spans="1:19" s="42" customFormat="1">
      <c r="A38" s="73" t="s">
        <v>1490</v>
      </c>
      <c r="B38" s="85" t="s">
        <v>1042</v>
      </c>
      <c r="C38" s="73" t="s">
        <v>1503</v>
      </c>
      <c r="D38" s="86">
        <v>43765</v>
      </c>
      <c r="E38" s="86">
        <v>43787</v>
      </c>
      <c r="F38" s="75">
        <v>410000</v>
      </c>
      <c r="G38" s="75">
        <v>420000</v>
      </c>
      <c r="H38" s="75">
        <v>0</v>
      </c>
      <c r="I38" s="87">
        <v>65000</v>
      </c>
      <c r="J38" s="88">
        <v>475000</v>
      </c>
      <c r="K38" s="89">
        <v>7218.844984802432</v>
      </c>
      <c r="L38" s="89">
        <v>1000</v>
      </c>
      <c r="M38" s="89">
        <v>1350</v>
      </c>
      <c r="N38" s="90">
        <v>9568.844984802432</v>
      </c>
      <c r="O38" s="90">
        <v>1435.3267477203647</v>
      </c>
      <c r="P38" s="89">
        <v>225</v>
      </c>
      <c r="Q38" s="89">
        <v>40</v>
      </c>
      <c r="R38" s="53">
        <v>11269.171732522796</v>
      </c>
      <c r="S38" s="53">
        <v>9833.844984802432</v>
      </c>
    </row>
    <row r="39" spans="1:19" s="42" customFormat="1">
      <c r="A39" s="73" t="s">
        <v>1490</v>
      </c>
      <c r="B39" s="85" t="s">
        <v>1057</v>
      </c>
      <c r="C39" s="73" t="s">
        <v>1504</v>
      </c>
      <c r="D39" s="86">
        <v>43769</v>
      </c>
      <c r="E39" s="86">
        <v>43787</v>
      </c>
      <c r="F39" s="75">
        <v>127500</v>
      </c>
      <c r="G39" s="75">
        <v>90000</v>
      </c>
      <c r="H39" s="75">
        <v>68739.13</v>
      </c>
      <c r="I39" s="87">
        <v>65000</v>
      </c>
      <c r="J39" s="88">
        <v>192500</v>
      </c>
      <c r="K39" s="89">
        <v>2925.5319148936173</v>
      </c>
      <c r="L39" s="89">
        <v>1000</v>
      </c>
      <c r="M39" s="89">
        <v>1350</v>
      </c>
      <c r="N39" s="90">
        <v>5275.5319148936178</v>
      </c>
      <c r="O39" s="90">
        <v>791.32978723404267</v>
      </c>
      <c r="P39" s="89">
        <v>225</v>
      </c>
      <c r="Q39" s="89">
        <v>40</v>
      </c>
      <c r="R39" s="53">
        <v>6331.8617021276605</v>
      </c>
      <c r="S39" s="53">
        <v>5540.5319148936178</v>
      </c>
    </row>
    <row r="40" spans="1:19" s="42" customFormat="1">
      <c r="A40" s="73" t="s">
        <v>1490</v>
      </c>
      <c r="B40" s="85" t="s">
        <v>1063</v>
      </c>
      <c r="C40" s="73" t="s">
        <v>1504</v>
      </c>
      <c r="D40" s="86">
        <v>43769</v>
      </c>
      <c r="E40" s="86">
        <v>43787</v>
      </c>
      <c r="F40" s="75">
        <v>160000</v>
      </c>
      <c r="G40" s="75">
        <v>170000</v>
      </c>
      <c r="H40" s="75">
        <v>0</v>
      </c>
      <c r="I40" s="87">
        <v>65000</v>
      </c>
      <c r="J40" s="88">
        <v>225000</v>
      </c>
      <c r="K40" s="89">
        <v>3419.4528875379942</v>
      </c>
      <c r="L40" s="89">
        <v>1000</v>
      </c>
      <c r="M40" s="89">
        <v>1350</v>
      </c>
      <c r="N40" s="90">
        <v>5769.4528875379947</v>
      </c>
      <c r="O40" s="90">
        <v>865.41793313069923</v>
      </c>
      <c r="P40" s="89">
        <v>225</v>
      </c>
      <c r="Q40" s="89">
        <v>40</v>
      </c>
      <c r="R40" s="53">
        <v>6899.8708206686943</v>
      </c>
      <c r="S40" s="53">
        <v>6034.4528875379947</v>
      </c>
    </row>
    <row r="41" spans="1:19" s="42" customFormat="1">
      <c r="A41" s="73" t="s">
        <v>1489</v>
      </c>
      <c r="B41" s="85" t="s">
        <v>203</v>
      </c>
      <c r="C41" s="73" t="s">
        <v>1504</v>
      </c>
      <c r="D41" s="86">
        <v>43769</v>
      </c>
      <c r="E41" s="86">
        <v>43787</v>
      </c>
      <c r="F41" s="75">
        <v>305000</v>
      </c>
      <c r="G41" s="75">
        <v>320000</v>
      </c>
      <c r="H41" s="75">
        <v>0</v>
      </c>
      <c r="I41" s="87">
        <v>65000</v>
      </c>
      <c r="J41" s="88">
        <v>370000</v>
      </c>
      <c r="K41" s="89">
        <v>5623.100303951368</v>
      </c>
      <c r="L41" s="89">
        <v>1000</v>
      </c>
      <c r="M41" s="89">
        <v>1350</v>
      </c>
      <c r="N41" s="90">
        <v>7973.100303951368</v>
      </c>
      <c r="O41" s="90">
        <v>1195.9650455927051</v>
      </c>
      <c r="P41" s="89">
        <v>225</v>
      </c>
      <c r="Q41" s="89">
        <v>40</v>
      </c>
      <c r="R41" s="53">
        <v>9434.0653495440729</v>
      </c>
      <c r="S41" s="53">
        <v>8238.1003039513671</v>
      </c>
    </row>
    <row r="42" spans="1:19" s="42" customFormat="1">
      <c r="A42" s="73" t="s">
        <v>1490</v>
      </c>
      <c r="B42" s="85" t="s">
        <v>1084</v>
      </c>
      <c r="C42" s="73" t="s">
        <v>1503</v>
      </c>
      <c r="D42" s="86">
        <v>43765</v>
      </c>
      <c r="E42" s="86">
        <v>43787</v>
      </c>
      <c r="F42" s="75">
        <v>267500</v>
      </c>
      <c r="G42" s="75">
        <v>280000</v>
      </c>
      <c r="H42" s="75">
        <v>0</v>
      </c>
      <c r="I42" s="87">
        <v>65000</v>
      </c>
      <c r="J42" s="88">
        <v>332500</v>
      </c>
      <c r="K42" s="89">
        <v>5053.1914893617022</v>
      </c>
      <c r="L42" s="89">
        <v>1000</v>
      </c>
      <c r="M42" s="89">
        <v>1350</v>
      </c>
      <c r="N42" s="90">
        <v>7403.1914893617022</v>
      </c>
      <c r="O42" s="90">
        <v>1110.4787234042553</v>
      </c>
      <c r="P42" s="89">
        <v>225</v>
      </c>
      <c r="Q42" s="89">
        <v>40</v>
      </c>
      <c r="R42" s="53">
        <v>8778.6702127659573</v>
      </c>
      <c r="S42" s="53">
        <v>7668.1914893617022</v>
      </c>
    </row>
    <row r="43" spans="1:19" s="42" customFormat="1">
      <c r="A43" s="73" t="s">
        <v>1490</v>
      </c>
      <c r="B43" s="85" t="s">
        <v>1090</v>
      </c>
      <c r="C43" s="73" t="s">
        <v>1504</v>
      </c>
      <c r="D43" s="86">
        <v>43769</v>
      </c>
      <c r="E43" s="86">
        <v>43787</v>
      </c>
      <c r="F43" s="75">
        <v>357000</v>
      </c>
      <c r="G43" s="75">
        <v>345000</v>
      </c>
      <c r="H43" s="75">
        <v>561368.43999999994</v>
      </c>
      <c r="I43" s="87">
        <v>65000</v>
      </c>
      <c r="J43" s="88">
        <v>422000</v>
      </c>
      <c r="K43" s="89">
        <v>6413.3738601823707</v>
      </c>
      <c r="L43" s="89">
        <v>1000</v>
      </c>
      <c r="M43" s="89">
        <v>1350</v>
      </c>
      <c r="N43" s="90">
        <v>8763.3738601823716</v>
      </c>
      <c r="O43" s="90">
        <v>1314.5060790273558</v>
      </c>
      <c r="P43" s="89">
        <v>225</v>
      </c>
      <c r="Q43" s="89">
        <v>40</v>
      </c>
      <c r="R43" s="53">
        <v>10342.879939209728</v>
      </c>
      <c r="S43" s="53">
        <v>9028.3738601823716</v>
      </c>
    </row>
    <row r="44" spans="1:19" s="42" customFormat="1">
      <c r="A44" s="73" t="s">
        <v>1489</v>
      </c>
      <c r="B44" s="85" t="s">
        <v>213</v>
      </c>
      <c r="C44" s="73" t="s">
        <v>1504</v>
      </c>
      <c r="D44" s="86">
        <v>43769</v>
      </c>
      <c r="E44" s="86">
        <v>43787</v>
      </c>
      <c r="F44" s="75">
        <v>419000</v>
      </c>
      <c r="G44" s="75">
        <v>360000</v>
      </c>
      <c r="H44" s="75">
        <v>641600</v>
      </c>
      <c r="I44" s="87">
        <v>65000</v>
      </c>
      <c r="J44" s="88">
        <v>484000</v>
      </c>
      <c r="K44" s="89">
        <v>7355.623100303952</v>
      </c>
      <c r="L44" s="89">
        <v>1000</v>
      </c>
      <c r="M44" s="89">
        <v>1350</v>
      </c>
      <c r="N44" s="90">
        <v>9705.623100303952</v>
      </c>
      <c r="O44" s="90">
        <v>1455.8434650455927</v>
      </c>
      <c r="P44" s="89">
        <v>225</v>
      </c>
      <c r="Q44" s="89">
        <v>40</v>
      </c>
      <c r="R44" s="53">
        <v>11426.466565349545</v>
      </c>
      <c r="S44" s="53">
        <v>9970.623100303952</v>
      </c>
    </row>
    <row r="45" spans="1:19" s="42" customFormat="1">
      <c r="A45" s="73" t="s">
        <v>1490</v>
      </c>
      <c r="B45" s="85" t="s">
        <v>1093</v>
      </c>
      <c r="C45" s="73" t="s">
        <v>1504</v>
      </c>
      <c r="D45" s="86">
        <v>43769</v>
      </c>
      <c r="E45" s="86">
        <v>43787</v>
      </c>
      <c r="F45" s="75">
        <v>918000</v>
      </c>
      <c r="G45" s="75">
        <v>740000</v>
      </c>
      <c r="H45" s="75">
        <v>738944.44</v>
      </c>
      <c r="I45" s="87">
        <v>65000</v>
      </c>
      <c r="J45" s="88">
        <v>983000</v>
      </c>
      <c r="K45" s="89">
        <v>14939.209726443769</v>
      </c>
      <c r="L45" s="89">
        <v>1000</v>
      </c>
      <c r="M45" s="89">
        <v>1350</v>
      </c>
      <c r="N45" s="90">
        <v>17289.209726443769</v>
      </c>
      <c r="O45" s="90">
        <v>2593.3814589665653</v>
      </c>
      <c r="P45" s="89">
        <v>225</v>
      </c>
      <c r="Q45" s="89">
        <v>40</v>
      </c>
      <c r="R45" s="53">
        <v>20147.591185410332</v>
      </c>
      <c r="S45" s="53">
        <v>17554.209726443769</v>
      </c>
    </row>
    <row r="46" spans="1:19" s="42" customFormat="1">
      <c r="A46" s="73" t="s">
        <v>1489</v>
      </c>
      <c r="B46" s="85" t="s">
        <v>230</v>
      </c>
      <c r="C46" s="73" t="s">
        <v>1504</v>
      </c>
      <c r="D46" s="86">
        <v>43769</v>
      </c>
      <c r="E46" s="86">
        <v>43787</v>
      </c>
      <c r="F46" s="75">
        <v>451800</v>
      </c>
      <c r="G46" s="75">
        <v>400000</v>
      </c>
      <c r="H46" s="75">
        <v>0</v>
      </c>
      <c r="I46" s="87">
        <v>65000</v>
      </c>
      <c r="J46" s="88">
        <v>516800</v>
      </c>
      <c r="K46" s="89">
        <v>7854.1033434650462</v>
      </c>
      <c r="L46" s="89">
        <v>1000</v>
      </c>
      <c r="M46" s="89">
        <v>1350</v>
      </c>
      <c r="N46" s="90">
        <v>10204.103343465045</v>
      </c>
      <c r="O46" s="90">
        <v>1530.6155015197567</v>
      </c>
      <c r="P46" s="89">
        <v>225</v>
      </c>
      <c r="Q46" s="89">
        <v>40</v>
      </c>
      <c r="R46" s="53">
        <v>11999.718844984802</v>
      </c>
      <c r="S46" s="53">
        <v>10469.103343465045</v>
      </c>
    </row>
    <row r="47" spans="1:19" s="42" customFormat="1">
      <c r="A47" s="73" t="s">
        <v>1490</v>
      </c>
      <c r="B47" s="85" t="s">
        <v>1107</v>
      </c>
      <c r="C47" s="73" t="s">
        <v>1504</v>
      </c>
      <c r="D47" s="86">
        <v>43769</v>
      </c>
      <c r="E47" s="86">
        <v>43787</v>
      </c>
      <c r="F47" s="75">
        <v>341000</v>
      </c>
      <c r="G47" s="75">
        <v>370000</v>
      </c>
      <c r="H47" s="75">
        <v>0</v>
      </c>
      <c r="I47" s="87">
        <v>65000</v>
      </c>
      <c r="J47" s="88">
        <v>406000</v>
      </c>
      <c r="K47" s="89">
        <v>6170.2127659574471</v>
      </c>
      <c r="L47" s="89">
        <v>1000</v>
      </c>
      <c r="M47" s="89">
        <v>1350</v>
      </c>
      <c r="N47" s="90">
        <v>8520.2127659574471</v>
      </c>
      <c r="O47" s="90">
        <v>1278.0319148936171</v>
      </c>
      <c r="P47" s="89">
        <v>225</v>
      </c>
      <c r="Q47" s="89">
        <v>40</v>
      </c>
      <c r="R47" s="53">
        <v>10063.244680851065</v>
      </c>
      <c r="S47" s="53">
        <v>8785.2127659574471</v>
      </c>
    </row>
    <row r="48" spans="1:19" s="42" customFormat="1">
      <c r="A48" s="73" t="s">
        <v>1490</v>
      </c>
      <c r="B48" s="85" t="s">
        <v>1110</v>
      </c>
      <c r="C48" s="73" t="s">
        <v>1504</v>
      </c>
      <c r="D48" s="86">
        <v>43769</v>
      </c>
      <c r="E48" s="86">
        <v>43787</v>
      </c>
      <c r="F48" s="75">
        <v>305000</v>
      </c>
      <c r="G48" s="75">
        <v>320000</v>
      </c>
      <c r="H48" s="75">
        <v>0</v>
      </c>
      <c r="I48" s="87">
        <v>65000</v>
      </c>
      <c r="J48" s="88">
        <v>370000</v>
      </c>
      <c r="K48" s="89">
        <v>5623.100303951368</v>
      </c>
      <c r="L48" s="89">
        <v>1000</v>
      </c>
      <c r="M48" s="89">
        <v>1350</v>
      </c>
      <c r="N48" s="90">
        <v>7973.100303951368</v>
      </c>
      <c r="O48" s="90">
        <v>1195.9650455927051</v>
      </c>
      <c r="P48" s="89">
        <v>225</v>
      </c>
      <c r="Q48" s="89">
        <v>40</v>
      </c>
      <c r="R48" s="53">
        <v>9434.0653495440729</v>
      </c>
      <c r="S48" s="53">
        <v>8238.1003039513671</v>
      </c>
    </row>
    <row r="49" spans="1:19" s="42" customFormat="1">
      <c r="A49" s="73" t="s">
        <v>1490</v>
      </c>
      <c r="B49" s="85" t="s">
        <v>1114</v>
      </c>
      <c r="C49" s="73" t="s">
        <v>1504</v>
      </c>
      <c r="D49" s="86">
        <v>43769</v>
      </c>
      <c r="E49" s="86">
        <v>43787</v>
      </c>
      <c r="F49" s="75">
        <v>575800</v>
      </c>
      <c r="G49" s="75">
        <v>590000</v>
      </c>
      <c r="H49" s="75">
        <v>0</v>
      </c>
      <c r="I49" s="87">
        <v>65000</v>
      </c>
      <c r="J49" s="88">
        <v>640800</v>
      </c>
      <c r="K49" s="89">
        <v>9738.6018237082062</v>
      </c>
      <c r="L49" s="89">
        <v>1000</v>
      </c>
      <c r="M49" s="89">
        <v>1350</v>
      </c>
      <c r="N49" s="90">
        <v>12088.601823708206</v>
      </c>
      <c r="O49" s="90">
        <v>1813.2902735562309</v>
      </c>
      <c r="P49" s="89">
        <v>225</v>
      </c>
      <c r="Q49" s="89">
        <v>40</v>
      </c>
      <c r="R49" s="53">
        <v>14166.892097264437</v>
      </c>
      <c r="S49" s="53">
        <v>12353.601823708206</v>
      </c>
    </row>
    <row r="50" spans="1:19" s="42" customFormat="1">
      <c r="A50" s="73" t="s">
        <v>1490</v>
      </c>
      <c r="B50" s="85" t="s">
        <v>1123</v>
      </c>
      <c r="C50" s="73" t="s">
        <v>1504</v>
      </c>
      <c r="D50" s="86">
        <v>43769</v>
      </c>
      <c r="E50" s="86">
        <v>43787</v>
      </c>
      <c r="F50" s="75">
        <v>355000</v>
      </c>
      <c r="G50" s="75">
        <v>380000</v>
      </c>
      <c r="H50" s="75">
        <v>0</v>
      </c>
      <c r="I50" s="87">
        <v>65000</v>
      </c>
      <c r="J50" s="88">
        <v>420000</v>
      </c>
      <c r="K50" s="89">
        <v>6382.978723404256</v>
      </c>
      <c r="L50" s="89">
        <v>1000</v>
      </c>
      <c r="M50" s="89">
        <v>1350</v>
      </c>
      <c r="N50" s="90">
        <v>8732.978723404256</v>
      </c>
      <c r="O50" s="90">
        <v>1309.9468085106384</v>
      </c>
      <c r="P50" s="89">
        <v>225</v>
      </c>
      <c r="Q50" s="89">
        <v>40</v>
      </c>
      <c r="R50" s="53">
        <v>10307.925531914894</v>
      </c>
      <c r="S50" s="53">
        <v>8997.978723404256</v>
      </c>
    </row>
    <row r="51" spans="1:19" s="42" customFormat="1">
      <c r="A51" s="73" t="s">
        <v>1489</v>
      </c>
      <c r="B51" s="85" t="s">
        <v>277</v>
      </c>
      <c r="C51" s="73" t="s">
        <v>1503</v>
      </c>
      <c r="D51" s="86">
        <v>43765</v>
      </c>
      <c r="E51" s="86">
        <v>43787</v>
      </c>
      <c r="F51" s="75">
        <v>402000</v>
      </c>
      <c r="G51" s="75">
        <v>300000</v>
      </c>
      <c r="H51" s="75">
        <v>349642.84</v>
      </c>
      <c r="I51" s="87">
        <v>65000</v>
      </c>
      <c r="J51" s="88">
        <v>467000</v>
      </c>
      <c r="K51" s="89">
        <v>7097.2644376899698</v>
      </c>
      <c r="L51" s="89">
        <v>1000</v>
      </c>
      <c r="M51" s="89">
        <v>1350</v>
      </c>
      <c r="N51" s="90">
        <v>9447.2644376899698</v>
      </c>
      <c r="O51" s="90">
        <v>1417.0896656534953</v>
      </c>
      <c r="P51" s="89">
        <v>225</v>
      </c>
      <c r="Q51" s="89">
        <v>40</v>
      </c>
      <c r="R51" s="53">
        <v>11129.354103343465</v>
      </c>
      <c r="S51" s="53">
        <v>9712.2644376899698</v>
      </c>
    </row>
    <row r="52" spans="1:19" s="42" customFormat="1">
      <c r="A52" s="73" t="s">
        <v>1490</v>
      </c>
      <c r="B52" s="85" t="s">
        <v>1130</v>
      </c>
      <c r="C52" s="73" t="s">
        <v>1504</v>
      </c>
      <c r="D52" s="86">
        <v>43769</v>
      </c>
      <c r="E52" s="86">
        <v>43787</v>
      </c>
      <c r="F52" s="75">
        <v>804000</v>
      </c>
      <c r="G52" s="75">
        <v>600000</v>
      </c>
      <c r="H52" s="75">
        <v>1161461.5</v>
      </c>
      <c r="I52" s="87">
        <v>65000</v>
      </c>
      <c r="J52" s="88">
        <v>869000</v>
      </c>
      <c r="K52" s="89">
        <v>13206.686930091186</v>
      </c>
      <c r="L52" s="89">
        <v>1000</v>
      </c>
      <c r="M52" s="89">
        <v>1350</v>
      </c>
      <c r="N52" s="90">
        <v>15556.686930091186</v>
      </c>
      <c r="O52" s="90">
        <v>2333.5030395136778</v>
      </c>
      <c r="P52" s="89">
        <v>225</v>
      </c>
      <c r="Q52" s="89">
        <v>40</v>
      </c>
      <c r="R52" s="53">
        <v>18155.189969604864</v>
      </c>
      <c r="S52" s="53">
        <v>15821.686930091186</v>
      </c>
    </row>
    <row r="53" spans="1:19" s="42" customFormat="1">
      <c r="A53" s="73" t="s">
        <v>1490</v>
      </c>
      <c r="B53" s="85" t="s">
        <v>1133</v>
      </c>
      <c r="C53" s="73" t="s">
        <v>1503</v>
      </c>
      <c r="D53" s="86">
        <v>43765</v>
      </c>
      <c r="E53" s="86">
        <v>43787</v>
      </c>
      <c r="F53" s="75">
        <v>650000</v>
      </c>
      <c r="G53" s="75">
        <v>660000</v>
      </c>
      <c r="H53" s="75">
        <v>0</v>
      </c>
      <c r="I53" s="87">
        <v>65000</v>
      </c>
      <c r="J53" s="88">
        <v>715000</v>
      </c>
      <c r="K53" s="89">
        <v>10866.261398176292</v>
      </c>
      <c r="L53" s="89">
        <v>1000</v>
      </c>
      <c r="M53" s="89">
        <v>1350</v>
      </c>
      <c r="N53" s="90">
        <v>13216.261398176292</v>
      </c>
      <c r="O53" s="90">
        <v>1982.4392097264436</v>
      </c>
      <c r="P53" s="89">
        <v>225</v>
      </c>
      <c r="Q53" s="89">
        <v>40</v>
      </c>
      <c r="R53" s="53">
        <v>15463.700607902734</v>
      </c>
      <c r="S53" s="53">
        <v>13481.261398176292</v>
      </c>
    </row>
    <row r="54" spans="1:19" s="42" customFormat="1">
      <c r="A54" s="73" t="s">
        <v>1490</v>
      </c>
      <c r="B54" s="85" t="s">
        <v>1135</v>
      </c>
      <c r="C54" s="73" t="s">
        <v>1504</v>
      </c>
      <c r="D54" s="86">
        <v>43769</v>
      </c>
      <c r="E54" s="86">
        <v>43787</v>
      </c>
      <c r="F54" s="75">
        <v>739000</v>
      </c>
      <c r="G54" s="75">
        <v>760000</v>
      </c>
      <c r="H54" s="75">
        <v>1080000</v>
      </c>
      <c r="I54" s="87">
        <v>65000</v>
      </c>
      <c r="J54" s="88">
        <v>804000</v>
      </c>
      <c r="K54" s="89">
        <v>12218.844984802432</v>
      </c>
      <c r="L54" s="89">
        <v>1000</v>
      </c>
      <c r="M54" s="89">
        <v>1350</v>
      </c>
      <c r="N54" s="90">
        <v>14568.844984802432</v>
      </c>
      <c r="O54" s="90">
        <v>2185.3267477203649</v>
      </c>
      <c r="P54" s="89">
        <v>225</v>
      </c>
      <c r="Q54" s="89">
        <v>40</v>
      </c>
      <c r="R54" s="53">
        <v>17019.171732522798</v>
      </c>
      <c r="S54" s="53">
        <v>14833.844984802432</v>
      </c>
    </row>
    <row r="55" spans="1:19" s="42" customFormat="1">
      <c r="A55" s="73" t="s">
        <v>1490</v>
      </c>
      <c r="B55" s="85" t="s">
        <v>1142</v>
      </c>
      <c r="C55" s="73" t="s">
        <v>1503</v>
      </c>
      <c r="D55" s="86">
        <v>43765</v>
      </c>
      <c r="E55" s="86">
        <v>43787</v>
      </c>
      <c r="F55" s="75">
        <v>269000</v>
      </c>
      <c r="G55" s="75">
        <v>170000</v>
      </c>
      <c r="H55" s="75">
        <v>278956.53000000003</v>
      </c>
      <c r="I55" s="87">
        <v>65000</v>
      </c>
      <c r="J55" s="88">
        <v>334000</v>
      </c>
      <c r="K55" s="89">
        <v>5075.9878419452889</v>
      </c>
      <c r="L55" s="89">
        <v>1000</v>
      </c>
      <c r="M55" s="89">
        <v>1350</v>
      </c>
      <c r="N55" s="90">
        <v>7425.9878419452889</v>
      </c>
      <c r="O55" s="90">
        <v>1113.8981762917933</v>
      </c>
      <c r="P55" s="89">
        <v>225</v>
      </c>
      <c r="Q55" s="89">
        <v>40</v>
      </c>
      <c r="R55" s="53">
        <v>8804.8860182370827</v>
      </c>
      <c r="S55" s="53">
        <v>7690.9878419452889</v>
      </c>
    </row>
    <row r="56" spans="1:19" s="42" customFormat="1">
      <c r="A56" s="73" t="s">
        <v>1490</v>
      </c>
      <c r="B56" s="85" t="s">
        <v>1144</v>
      </c>
      <c r="C56" s="73" t="s">
        <v>1503</v>
      </c>
      <c r="D56" s="86">
        <v>43765</v>
      </c>
      <c r="E56" s="86">
        <v>43787</v>
      </c>
      <c r="F56" s="75">
        <v>261000</v>
      </c>
      <c r="G56" s="75">
        <v>220000</v>
      </c>
      <c r="H56" s="75">
        <v>431684.22</v>
      </c>
      <c r="I56" s="87">
        <v>65000</v>
      </c>
      <c r="J56" s="88">
        <v>326000</v>
      </c>
      <c r="K56" s="89">
        <v>4954.4072948328267</v>
      </c>
      <c r="L56" s="89">
        <v>1000</v>
      </c>
      <c r="M56" s="89">
        <v>1350</v>
      </c>
      <c r="N56" s="90">
        <v>7304.4072948328267</v>
      </c>
      <c r="O56" s="90">
        <v>1095.661094224924</v>
      </c>
      <c r="P56" s="89">
        <v>225</v>
      </c>
      <c r="Q56" s="89">
        <v>40</v>
      </c>
      <c r="R56" s="53">
        <v>8665.0683890577511</v>
      </c>
      <c r="S56" s="53">
        <v>7569.4072948328267</v>
      </c>
    </row>
    <row r="57" spans="1:19" s="42" customFormat="1">
      <c r="A57" s="73" t="s">
        <v>1489</v>
      </c>
      <c r="B57" s="85" t="s">
        <v>333</v>
      </c>
      <c r="C57" s="73" t="s">
        <v>1503</v>
      </c>
      <c r="D57" s="86">
        <v>43765</v>
      </c>
      <c r="E57" s="86">
        <v>43787</v>
      </c>
      <c r="F57" s="75">
        <v>484000</v>
      </c>
      <c r="G57" s="75">
        <v>120000</v>
      </c>
      <c r="H57" s="75">
        <v>81615.38</v>
      </c>
      <c r="I57" s="87">
        <v>65000</v>
      </c>
      <c r="J57" s="88">
        <v>549000</v>
      </c>
      <c r="K57" s="89">
        <v>8343.4650455927058</v>
      </c>
      <c r="L57" s="89">
        <v>1000</v>
      </c>
      <c r="M57" s="89">
        <v>1350</v>
      </c>
      <c r="N57" s="90">
        <v>10693.465045592706</v>
      </c>
      <c r="O57" s="90">
        <v>1604.0197568389058</v>
      </c>
      <c r="P57" s="89">
        <v>225</v>
      </c>
      <c r="Q57" s="89">
        <v>40</v>
      </c>
      <c r="R57" s="53">
        <v>12562.484802431612</v>
      </c>
      <c r="S57" s="53">
        <v>10958.465045592706</v>
      </c>
    </row>
    <row r="58" spans="1:19" s="42" customFormat="1">
      <c r="A58" s="73" t="s">
        <v>1489</v>
      </c>
      <c r="B58" s="85" t="s">
        <v>338</v>
      </c>
      <c r="C58" s="73" t="s">
        <v>1504</v>
      </c>
      <c r="D58" s="86">
        <v>43769</v>
      </c>
      <c r="E58" s="86">
        <v>43787</v>
      </c>
      <c r="F58" s="75">
        <v>151500</v>
      </c>
      <c r="G58" s="75">
        <v>160000</v>
      </c>
      <c r="H58" s="75">
        <v>0</v>
      </c>
      <c r="I58" s="87">
        <v>65000</v>
      </c>
      <c r="J58" s="88">
        <v>216500</v>
      </c>
      <c r="K58" s="89">
        <v>3290.2735562310031</v>
      </c>
      <c r="L58" s="89">
        <v>1000</v>
      </c>
      <c r="M58" s="89">
        <v>1350</v>
      </c>
      <c r="N58" s="90">
        <v>5640.2735562310027</v>
      </c>
      <c r="O58" s="90">
        <v>846.04103343465033</v>
      </c>
      <c r="P58" s="89">
        <v>225</v>
      </c>
      <c r="Q58" s="89">
        <v>40</v>
      </c>
      <c r="R58" s="53">
        <v>6751.3145896656533</v>
      </c>
      <c r="S58" s="53">
        <v>5905.2735562310027</v>
      </c>
    </row>
    <row r="59" spans="1:19" s="42" customFormat="1">
      <c r="A59" s="73" t="s">
        <v>1489</v>
      </c>
      <c r="B59" s="85" t="s">
        <v>402</v>
      </c>
      <c r="C59" s="73" t="s">
        <v>1503</v>
      </c>
      <c r="D59" s="86">
        <v>43765</v>
      </c>
      <c r="E59" s="86">
        <v>43787</v>
      </c>
      <c r="F59" s="75">
        <v>428000</v>
      </c>
      <c r="G59" s="75">
        <v>360000</v>
      </c>
      <c r="H59" s="75">
        <v>201619.05</v>
      </c>
      <c r="I59" s="87">
        <v>65000</v>
      </c>
      <c r="J59" s="88">
        <v>493000</v>
      </c>
      <c r="K59" s="89">
        <v>7492.4012158054711</v>
      </c>
      <c r="L59" s="89">
        <v>1000</v>
      </c>
      <c r="M59" s="89">
        <v>1350</v>
      </c>
      <c r="N59" s="90">
        <v>9842.401215805472</v>
      </c>
      <c r="O59" s="90">
        <v>1476.3601823708207</v>
      </c>
      <c r="P59" s="89">
        <v>225</v>
      </c>
      <c r="Q59" s="89">
        <v>40</v>
      </c>
      <c r="R59" s="53">
        <v>11583.761398176293</v>
      </c>
      <c r="S59" s="53">
        <v>10107.401215805472</v>
      </c>
    </row>
    <row r="60" spans="1:19" s="42" customFormat="1">
      <c r="A60" s="73" t="s">
        <v>1490</v>
      </c>
      <c r="B60" s="85" t="s">
        <v>1174</v>
      </c>
      <c r="C60" s="73" t="s">
        <v>1504</v>
      </c>
      <c r="D60" s="86">
        <v>43769</v>
      </c>
      <c r="E60" s="86">
        <v>43787</v>
      </c>
      <c r="F60" s="75">
        <v>165000</v>
      </c>
      <c r="G60" s="75">
        <v>180000</v>
      </c>
      <c r="H60" s="75">
        <v>0</v>
      </c>
      <c r="I60" s="87">
        <v>65000</v>
      </c>
      <c r="J60" s="88">
        <v>230000</v>
      </c>
      <c r="K60" s="89">
        <v>3495.4407294832827</v>
      </c>
      <c r="L60" s="89">
        <v>1000</v>
      </c>
      <c r="M60" s="89">
        <v>1350</v>
      </c>
      <c r="N60" s="90">
        <v>5845.4407294832827</v>
      </c>
      <c r="O60" s="90">
        <v>876.81610942249233</v>
      </c>
      <c r="P60" s="89">
        <v>225</v>
      </c>
      <c r="Q60" s="89">
        <v>40</v>
      </c>
      <c r="R60" s="53">
        <v>6987.2568389057751</v>
      </c>
      <c r="S60" s="53">
        <v>6110.4407294832827</v>
      </c>
    </row>
    <row r="61" spans="1:19" s="42" customFormat="1">
      <c r="A61" s="73" t="s">
        <v>1490</v>
      </c>
      <c r="B61" s="85" t="s">
        <v>1177</v>
      </c>
      <c r="C61" s="73" t="s">
        <v>1504</v>
      </c>
      <c r="D61" s="86">
        <v>43769</v>
      </c>
      <c r="E61" s="86">
        <v>43787</v>
      </c>
      <c r="F61" s="75">
        <v>212000</v>
      </c>
      <c r="G61" s="75">
        <v>230000</v>
      </c>
      <c r="H61" s="75">
        <v>0</v>
      </c>
      <c r="I61" s="87">
        <v>65000</v>
      </c>
      <c r="J61" s="88">
        <v>277000</v>
      </c>
      <c r="K61" s="89">
        <v>4209.7264437689973</v>
      </c>
      <c r="L61" s="89">
        <v>1000</v>
      </c>
      <c r="M61" s="89">
        <v>1350</v>
      </c>
      <c r="N61" s="90">
        <v>6559.7264437689973</v>
      </c>
      <c r="O61" s="90">
        <v>983.95896656534956</v>
      </c>
      <c r="P61" s="89">
        <v>225</v>
      </c>
      <c r="Q61" s="89">
        <v>40</v>
      </c>
      <c r="R61" s="53">
        <v>7808.6854103343467</v>
      </c>
      <c r="S61" s="53">
        <v>6824.7264437689973</v>
      </c>
    </row>
    <row r="62" spans="1:19" s="42" customFormat="1">
      <c r="A62" s="73" t="s">
        <v>1489</v>
      </c>
      <c r="B62" s="85" t="s">
        <v>409</v>
      </c>
      <c r="C62" s="73" t="s">
        <v>1504</v>
      </c>
      <c r="D62" s="86">
        <v>43769</v>
      </c>
      <c r="E62" s="86">
        <v>43787</v>
      </c>
      <c r="F62" s="75">
        <v>254000</v>
      </c>
      <c r="G62" s="75">
        <v>180000</v>
      </c>
      <c r="H62" s="75">
        <v>190000</v>
      </c>
      <c r="I62" s="87">
        <v>65000</v>
      </c>
      <c r="J62" s="88">
        <v>319000</v>
      </c>
      <c r="K62" s="89">
        <v>4848.0243161094231</v>
      </c>
      <c r="L62" s="89">
        <v>1000</v>
      </c>
      <c r="M62" s="89">
        <v>1350</v>
      </c>
      <c r="N62" s="90">
        <v>7198.0243161094231</v>
      </c>
      <c r="O62" s="90">
        <v>1079.7036474164133</v>
      </c>
      <c r="P62" s="89">
        <v>225</v>
      </c>
      <c r="Q62" s="89">
        <v>40</v>
      </c>
      <c r="R62" s="53">
        <v>8542.7279635258365</v>
      </c>
      <c r="S62" s="53">
        <v>7463.0243161094231</v>
      </c>
    </row>
    <row r="63" spans="1:19" s="42" customFormat="1">
      <c r="A63" s="73" t="s">
        <v>1489</v>
      </c>
      <c r="B63" s="85" t="s">
        <v>431</v>
      </c>
      <c r="C63" s="73" t="s">
        <v>1503</v>
      </c>
      <c r="D63" s="86">
        <v>43765</v>
      </c>
      <c r="E63" s="86">
        <v>43787</v>
      </c>
      <c r="F63" s="75">
        <v>510000</v>
      </c>
      <c r="G63" s="75">
        <v>510000</v>
      </c>
      <c r="H63" s="75">
        <v>870000</v>
      </c>
      <c r="I63" s="87">
        <v>65000</v>
      </c>
      <c r="J63" s="88">
        <v>575000</v>
      </c>
      <c r="K63" s="89">
        <v>8738.6018237082062</v>
      </c>
      <c r="L63" s="89">
        <v>1000</v>
      </c>
      <c r="M63" s="89">
        <v>1350</v>
      </c>
      <c r="N63" s="90">
        <v>11088.601823708206</v>
      </c>
      <c r="O63" s="90">
        <v>1663.2902735562309</v>
      </c>
      <c r="P63" s="89">
        <v>225</v>
      </c>
      <c r="Q63" s="89">
        <v>40</v>
      </c>
      <c r="R63" s="53">
        <v>13016.892097264437</v>
      </c>
      <c r="S63" s="53">
        <v>11353.601823708206</v>
      </c>
    </row>
    <row r="64" spans="1:19" s="42" customFormat="1">
      <c r="A64" s="73" t="s">
        <v>1490</v>
      </c>
      <c r="B64" s="85" t="s">
        <v>1197</v>
      </c>
      <c r="C64" s="73" t="s">
        <v>1503</v>
      </c>
      <c r="D64" s="86">
        <v>43765</v>
      </c>
      <c r="E64" s="86">
        <v>43787</v>
      </c>
      <c r="F64" s="75">
        <v>409000</v>
      </c>
      <c r="G64" s="75">
        <v>350000</v>
      </c>
      <c r="H64" s="75">
        <v>370000</v>
      </c>
      <c r="I64" s="87">
        <v>65000</v>
      </c>
      <c r="J64" s="88">
        <v>474000</v>
      </c>
      <c r="K64" s="89">
        <v>7203.6474164133742</v>
      </c>
      <c r="L64" s="89">
        <v>1000</v>
      </c>
      <c r="M64" s="89">
        <v>1350</v>
      </c>
      <c r="N64" s="90">
        <v>9553.6474164133742</v>
      </c>
      <c r="O64" s="90">
        <v>1433.047112462006</v>
      </c>
      <c r="P64" s="89">
        <v>225</v>
      </c>
      <c r="Q64" s="89">
        <v>40</v>
      </c>
      <c r="R64" s="53">
        <v>11251.69452887538</v>
      </c>
      <c r="S64" s="53">
        <v>9818.6474164133742</v>
      </c>
    </row>
    <row r="65" spans="1:19" s="42" customFormat="1">
      <c r="A65" s="73" t="s">
        <v>1490</v>
      </c>
      <c r="B65" s="85" t="s">
        <v>1201</v>
      </c>
      <c r="C65" s="73" t="s">
        <v>1503</v>
      </c>
      <c r="D65" s="86">
        <v>43765</v>
      </c>
      <c r="E65" s="86">
        <v>43787</v>
      </c>
      <c r="F65" s="75">
        <v>496000</v>
      </c>
      <c r="G65" s="75">
        <v>400000</v>
      </c>
      <c r="H65" s="75">
        <v>402090.91</v>
      </c>
      <c r="I65" s="87">
        <v>65000</v>
      </c>
      <c r="J65" s="88">
        <v>561000</v>
      </c>
      <c r="K65" s="89">
        <v>8525.8358662613991</v>
      </c>
      <c r="L65" s="89">
        <v>1000</v>
      </c>
      <c r="M65" s="89">
        <v>1350</v>
      </c>
      <c r="N65" s="90">
        <v>10875.835866261399</v>
      </c>
      <c r="O65" s="90">
        <v>1631.3753799392098</v>
      </c>
      <c r="P65" s="89">
        <v>225</v>
      </c>
      <c r="Q65" s="89">
        <v>40</v>
      </c>
      <c r="R65" s="53">
        <v>12772.211246200608</v>
      </c>
      <c r="S65" s="53">
        <v>11140.835866261399</v>
      </c>
    </row>
    <row r="66" spans="1:19" s="42" customFormat="1">
      <c r="A66" s="73" t="s">
        <v>1490</v>
      </c>
      <c r="B66" s="85" t="s">
        <v>1204</v>
      </c>
      <c r="C66" s="73" t="s">
        <v>1504</v>
      </c>
      <c r="D66" s="86">
        <v>43769</v>
      </c>
      <c r="E66" s="86">
        <v>43787</v>
      </c>
      <c r="F66" s="75">
        <v>410000</v>
      </c>
      <c r="G66" s="75">
        <v>350000</v>
      </c>
      <c r="H66" s="75">
        <v>480772.72</v>
      </c>
      <c r="I66" s="87">
        <v>65000</v>
      </c>
      <c r="J66" s="88">
        <v>475000</v>
      </c>
      <c r="K66" s="89">
        <v>7218.844984802432</v>
      </c>
      <c r="L66" s="89">
        <v>1000</v>
      </c>
      <c r="M66" s="89">
        <v>1350</v>
      </c>
      <c r="N66" s="90">
        <v>9568.844984802432</v>
      </c>
      <c r="O66" s="90">
        <v>1435.3267477203647</v>
      </c>
      <c r="P66" s="89">
        <v>225</v>
      </c>
      <c r="Q66" s="89">
        <v>40</v>
      </c>
      <c r="R66" s="53">
        <v>11269.171732522796</v>
      </c>
      <c r="S66" s="53">
        <v>9833.844984802432</v>
      </c>
    </row>
    <row r="67" spans="1:19" s="42" customFormat="1">
      <c r="A67" s="73" t="s">
        <v>1489</v>
      </c>
      <c r="B67" s="85" t="s">
        <v>450</v>
      </c>
      <c r="C67" s="73" t="s">
        <v>1503</v>
      </c>
      <c r="D67" s="86">
        <v>43765</v>
      </c>
      <c r="E67" s="86">
        <v>43787</v>
      </c>
      <c r="F67" s="75">
        <v>71000</v>
      </c>
      <c r="G67" s="75">
        <v>40000</v>
      </c>
      <c r="H67" s="75">
        <v>60000</v>
      </c>
      <c r="I67" s="87">
        <v>65000</v>
      </c>
      <c r="J67" s="88">
        <v>136000</v>
      </c>
      <c r="K67" s="89">
        <v>2066.8693009118542</v>
      </c>
      <c r="L67" s="89">
        <v>1000</v>
      </c>
      <c r="M67" s="89">
        <v>1350</v>
      </c>
      <c r="N67" s="90">
        <v>4416.8693009118542</v>
      </c>
      <c r="O67" s="90">
        <v>662.53039513677811</v>
      </c>
      <c r="P67" s="89">
        <v>225</v>
      </c>
      <c r="Q67" s="89">
        <v>40</v>
      </c>
      <c r="R67" s="53">
        <v>5344.399696048632</v>
      </c>
      <c r="S67" s="53">
        <v>4681.8693009118542</v>
      </c>
    </row>
    <row r="68" spans="1:19" s="42" customFormat="1">
      <c r="A68" s="73" t="s">
        <v>1489</v>
      </c>
      <c r="B68" s="85" t="s">
        <v>467</v>
      </c>
      <c r="C68" s="73" t="s">
        <v>1503</v>
      </c>
      <c r="D68" s="86">
        <v>43765</v>
      </c>
      <c r="E68" s="86">
        <v>43787</v>
      </c>
      <c r="F68" s="75">
        <v>480000</v>
      </c>
      <c r="G68" s="75">
        <v>380000</v>
      </c>
      <c r="H68" s="75">
        <v>801909.06</v>
      </c>
      <c r="I68" s="87">
        <v>65000</v>
      </c>
      <c r="J68" s="88">
        <v>545000</v>
      </c>
      <c r="K68" s="89">
        <v>8282.6747720364747</v>
      </c>
      <c r="L68" s="89">
        <v>1000</v>
      </c>
      <c r="M68" s="89">
        <v>1350</v>
      </c>
      <c r="N68" s="90">
        <v>10632.674772036475</v>
      </c>
      <c r="O68" s="90">
        <v>1594.9012158054711</v>
      </c>
      <c r="P68" s="89">
        <v>225</v>
      </c>
      <c r="Q68" s="89">
        <v>40</v>
      </c>
      <c r="R68" s="53">
        <v>12492.575987841945</v>
      </c>
      <c r="S68" s="53">
        <v>10897.674772036475</v>
      </c>
    </row>
    <row r="69" spans="1:19" s="42" customFormat="1">
      <c r="A69" s="73" t="s">
        <v>1490</v>
      </c>
      <c r="B69" s="85" t="s">
        <v>1215</v>
      </c>
      <c r="C69" s="73" t="s">
        <v>1503</v>
      </c>
      <c r="D69" s="86">
        <v>43765</v>
      </c>
      <c r="E69" s="86">
        <v>43787</v>
      </c>
      <c r="F69" s="75">
        <v>374000</v>
      </c>
      <c r="G69" s="75">
        <v>390000</v>
      </c>
      <c r="H69" s="75">
        <v>0</v>
      </c>
      <c r="I69" s="87">
        <v>65000</v>
      </c>
      <c r="J69" s="88">
        <v>439000</v>
      </c>
      <c r="K69" s="89">
        <v>6671.7325227963529</v>
      </c>
      <c r="L69" s="89">
        <v>1000</v>
      </c>
      <c r="M69" s="89">
        <v>1350</v>
      </c>
      <c r="N69" s="90">
        <v>9021.732522796352</v>
      </c>
      <c r="O69" s="90">
        <v>1353.2598784194527</v>
      </c>
      <c r="P69" s="89">
        <v>225</v>
      </c>
      <c r="Q69" s="89">
        <v>40</v>
      </c>
      <c r="R69" s="53">
        <v>10639.992401215804</v>
      </c>
      <c r="S69" s="53">
        <v>9286.732522796352</v>
      </c>
    </row>
    <row r="70" spans="1:19" s="42" customFormat="1">
      <c r="A70" s="73" t="s">
        <v>1489</v>
      </c>
      <c r="B70" s="85" t="s">
        <v>472</v>
      </c>
      <c r="C70" s="73" t="s">
        <v>1504</v>
      </c>
      <c r="D70" s="86">
        <v>43769</v>
      </c>
      <c r="E70" s="86">
        <v>43787</v>
      </c>
      <c r="F70" s="75">
        <v>158500</v>
      </c>
      <c r="G70" s="75">
        <v>120000</v>
      </c>
      <c r="H70" s="75">
        <v>114600</v>
      </c>
      <c r="I70" s="87">
        <v>65000</v>
      </c>
      <c r="J70" s="88">
        <v>223500</v>
      </c>
      <c r="K70" s="89">
        <v>3396.6565349544076</v>
      </c>
      <c r="L70" s="89">
        <v>1000</v>
      </c>
      <c r="M70" s="89">
        <v>1350</v>
      </c>
      <c r="N70" s="90">
        <v>5746.6565349544071</v>
      </c>
      <c r="O70" s="90">
        <v>861.998480243161</v>
      </c>
      <c r="P70" s="89">
        <v>225</v>
      </c>
      <c r="Q70" s="89">
        <v>40</v>
      </c>
      <c r="R70" s="53">
        <v>6873.655015197568</v>
      </c>
      <c r="S70" s="53">
        <v>6011.6565349544071</v>
      </c>
    </row>
    <row r="71" spans="1:19" s="42" customFormat="1">
      <c r="A71" s="73" t="s">
        <v>1490</v>
      </c>
      <c r="B71" s="85" t="s">
        <v>1229</v>
      </c>
      <c r="C71" s="73" t="s">
        <v>1504</v>
      </c>
      <c r="D71" s="86">
        <v>43769</v>
      </c>
      <c r="E71" s="86">
        <v>43787</v>
      </c>
      <c r="F71" s="75">
        <v>112000</v>
      </c>
      <c r="G71" s="75">
        <v>130000</v>
      </c>
      <c r="H71" s="75">
        <v>0</v>
      </c>
      <c r="I71" s="87">
        <v>65000</v>
      </c>
      <c r="J71" s="88">
        <v>177000</v>
      </c>
      <c r="K71" s="89">
        <v>2689.9696048632218</v>
      </c>
      <c r="L71" s="89">
        <v>1000</v>
      </c>
      <c r="M71" s="89">
        <v>1350</v>
      </c>
      <c r="N71" s="90">
        <v>5039.9696048632213</v>
      </c>
      <c r="O71" s="90">
        <v>755.99544072948322</v>
      </c>
      <c r="P71" s="89">
        <v>225</v>
      </c>
      <c r="Q71" s="89">
        <v>40</v>
      </c>
      <c r="R71" s="53">
        <v>6060.9650455927049</v>
      </c>
      <c r="S71" s="53">
        <v>5304.9696048632213</v>
      </c>
    </row>
    <row r="72" spans="1:19" s="42" customFormat="1">
      <c r="A72" s="73" t="s">
        <v>1489</v>
      </c>
      <c r="B72" s="85" t="s">
        <v>481</v>
      </c>
      <c r="C72" s="73" t="s">
        <v>1503</v>
      </c>
      <c r="D72" s="86">
        <v>43765</v>
      </c>
      <c r="E72" s="86">
        <v>43787</v>
      </c>
      <c r="F72" s="75">
        <v>160000</v>
      </c>
      <c r="G72" s="75">
        <v>140000</v>
      </c>
      <c r="H72" s="75">
        <v>80000</v>
      </c>
      <c r="I72" s="87">
        <v>65000</v>
      </c>
      <c r="J72" s="88">
        <v>225000</v>
      </c>
      <c r="K72" s="89">
        <v>3419.4528875379942</v>
      </c>
      <c r="L72" s="89">
        <v>1000</v>
      </c>
      <c r="M72" s="89">
        <v>1350</v>
      </c>
      <c r="N72" s="90">
        <v>5769.4528875379947</v>
      </c>
      <c r="O72" s="90">
        <v>865.41793313069923</v>
      </c>
      <c r="P72" s="89">
        <v>225</v>
      </c>
      <c r="Q72" s="89">
        <v>40</v>
      </c>
      <c r="R72" s="53">
        <v>6899.8708206686943</v>
      </c>
      <c r="S72" s="53">
        <v>6034.4528875379947</v>
      </c>
    </row>
    <row r="73" spans="1:19" s="42" customFormat="1">
      <c r="A73" s="73" t="s">
        <v>1489</v>
      </c>
      <c r="B73" s="85" t="s">
        <v>541</v>
      </c>
      <c r="C73" s="73" t="s">
        <v>1504</v>
      </c>
      <c r="D73" s="86">
        <v>43769</v>
      </c>
      <c r="E73" s="86">
        <v>43787</v>
      </c>
      <c r="F73" s="75">
        <v>133500</v>
      </c>
      <c r="G73" s="75">
        <v>100000</v>
      </c>
      <c r="H73" s="75">
        <v>90583.34</v>
      </c>
      <c r="I73" s="87">
        <v>65000</v>
      </c>
      <c r="J73" s="88">
        <v>198500</v>
      </c>
      <c r="K73" s="89">
        <v>3016.7173252279636</v>
      </c>
      <c r="L73" s="89">
        <v>1000</v>
      </c>
      <c r="M73" s="89">
        <v>1350</v>
      </c>
      <c r="N73" s="90">
        <v>5366.7173252279636</v>
      </c>
      <c r="O73" s="90">
        <v>805.00759878419456</v>
      </c>
      <c r="P73" s="89">
        <v>225</v>
      </c>
      <c r="Q73" s="89">
        <v>40</v>
      </c>
      <c r="R73" s="53">
        <v>6436.7249240121582</v>
      </c>
      <c r="S73" s="53">
        <v>5631.7173252279636</v>
      </c>
    </row>
    <row r="74" spans="1:19" s="42" customFormat="1">
      <c r="A74" s="73" t="s">
        <v>1489</v>
      </c>
      <c r="B74" s="85" t="s">
        <v>551</v>
      </c>
      <c r="C74" s="73" t="s">
        <v>1504</v>
      </c>
      <c r="D74" s="86">
        <v>43769</v>
      </c>
      <c r="E74" s="86">
        <v>43787</v>
      </c>
      <c r="F74" s="75">
        <v>225000</v>
      </c>
      <c r="G74" s="75">
        <v>265000</v>
      </c>
      <c r="H74" s="75">
        <v>210000</v>
      </c>
      <c r="I74" s="87">
        <v>65000</v>
      </c>
      <c r="J74" s="88">
        <v>290000</v>
      </c>
      <c r="K74" s="89">
        <v>4407.2948328267476</v>
      </c>
      <c r="L74" s="89">
        <v>1000</v>
      </c>
      <c r="M74" s="89">
        <v>1350</v>
      </c>
      <c r="N74" s="90">
        <v>6757.2948328267476</v>
      </c>
      <c r="O74" s="90">
        <v>1013.5942249240121</v>
      </c>
      <c r="P74" s="89">
        <v>225</v>
      </c>
      <c r="Q74" s="89">
        <v>40</v>
      </c>
      <c r="R74" s="53">
        <v>8035.88905775076</v>
      </c>
      <c r="S74" s="53">
        <v>7022.2948328267476</v>
      </c>
    </row>
    <row r="75" spans="1:19" s="42" customFormat="1">
      <c r="A75" s="73" t="s">
        <v>1490</v>
      </c>
      <c r="B75" s="85" t="s">
        <v>1272</v>
      </c>
      <c r="C75" s="73" t="s">
        <v>1504</v>
      </c>
      <c r="D75" s="86">
        <v>43769</v>
      </c>
      <c r="E75" s="86">
        <v>43787</v>
      </c>
      <c r="F75" s="75">
        <v>1324800</v>
      </c>
      <c r="G75" s="75">
        <v>860000</v>
      </c>
      <c r="H75" s="75">
        <v>989318.19</v>
      </c>
      <c r="I75" s="87">
        <v>65000</v>
      </c>
      <c r="J75" s="88">
        <v>1389800</v>
      </c>
      <c r="K75" s="89">
        <v>21121.580547112462</v>
      </c>
      <c r="L75" s="89">
        <v>1000</v>
      </c>
      <c r="M75" s="89">
        <v>1350</v>
      </c>
      <c r="N75" s="90">
        <v>23471.580547112462</v>
      </c>
      <c r="O75" s="90">
        <v>3520.7370820668693</v>
      </c>
      <c r="P75" s="89">
        <v>225</v>
      </c>
      <c r="Q75" s="89">
        <v>40</v>
      </c>
      <c r="R75" s="53">
        <v>27257.317629179332</v>
      </c>
      <c r="S75" s="53">
        <v>23736.580547112462</v>
      </c>
    </row>
    <row r="76" spans="1:19" s="42" customFormat="1">
      <c r="A76" s="73" t="s">
        <v>1489</v>
      </c>
      <c r="B76" s="85" t="s">
        <v>611</v>
      </c>
      <c r="C76" s="73" t="s">
        <v>1503</v>
      </c>
      <c r="D76" s="86">
        <v>43765</v>
      </c>
      <c r="E76" s="86">
        <v>43787</v>
      </c>
      <c r="F76" s="75">
        <v>536000</v>
      </c>
      <c r="G76" s="75">
        <v>650000</v>
      </c>
      <c r="H76" s="75">
        <v>660000</v>
      </c>
      <c r="I76" s="87">
        <v>65000</v>
      </c>
      <c r="J76" s="88">
        <v>601000</v>
      </c>
      <c r="K76" s="89">
        <v>9133.7386018237084</v>
      </c>
      <c r="L76" s="89">
        <v>1000</v>
      </c>
      <c r="M76" s="89">
        <v>1350</v>
      </c>
      <c r="N76" s="90">
        <v>11483.738601823708</v>
      </c>
      <c r="O76" s="90">
        <v>1722.5607902735562</v>
      </c>
      <c r="P76" s="89">
        <v>225</v>
      </c>
      <c r="Q76" s="89">
        <v>40</v>
      </c>
      <c r="R76" s="53">
        <v>13471.299392097264</v>
      </c>
      <c r="S76" s="53">
        <v>11748.738601823708</v>
      </c>
    </row>
    <row r="77" spans="1:19" s="42" customFormat="1">
      <c r="A77" s="73" t="s">
        <v>1489</v>
      </c>
      <c r="B77" s="85" t="s">
        <v>631</v>
      </c>
      <c r="C77" s="73" t="s">
        <v>1503</v>
      </c>
      <c r="D77" s="86">
        <v>43765</v>
      </c>
      <c r="E77" s="86">
        <v>43787</v>
      </c>
      <c r="F77" s="75">
        <v>1182000</v>
      </c>
      <c r="G77" s="75">
        <v>220000</v>
      </c>
      <c r="H77" s="75">
        <v>442826.09</v>
      </c>
      <c r="I77" s="87">
        <v>65000</v>
      </c>
      <c r="J77" s="88">
        <v>1247000</v>
      </c>
      <c r="K77" s="89">
        <v>18951.367781155015</v>
      </c>
      <c r="L77" s="89">
        <v>1000</v>
      </c>
      <c r="M77" s="89">
        <v>1350</v>
      </c>
      <c r="N77" s="90">
        <v>21301.367781155015</v>
      </c>
      <c r="O77" s="90">
        <v>3195.205167173252</v>
      </c>
      <c r="P77" s="89">
        <v>225</v>
      </c>
      <c r="Q77" s="89">
        <v>40</v>
      </c>
      <c r="R77" s="53">
        <v>24761.572948328267</v>
      </c>
      <c r="S77" s="53">
        <v>21566.367781155015</v>
      </c>
    </row>
    <row r="78" spans="1:19" s="42" customFormat="1">
      <c r="A78" s="73" t="s">
        <v>1489</v>
      </c>
      <c r="B78" s="85" t="s">
        <v>634</v>
      </c>
      <c r="C78" s="73" t="s">
        <v>1503</v>
      </c>
      <c r="D78" s="86">
        <v>43765</v>
      </c>
      <c r="E78" s="86">
        <v>43787</v>
      </c>
      <c r="F78" s="75">
        <v>1176000</v>
      </c>
      <c r="G78" s="75">
        <v>447777</v>
      </c>
      <c r="H78" s="75">
        <v>465250</v>
      </c>
      <c r="I78" s="87">
        <v>65000</v>
      </c>
      <c r="J78" s="88">
        <v>1241000</v>
      </c>
      <c r="K78" s="89">
        <v>18860.182370820668</v>
      </c>
      <c r="L78" s="89">
        <v>1000</v>
      </c>
      <c r="M78" s="89">
        <v>1350</v>
      </c>
      <c r="N78" s="90">
        <v>21210.182370820668</v>
      </c>
      <c r="O78" s="90">
        <v>3181.5273556231</v>
      </c>
      <c r="P78" s="89">
        <v>225</v>
      </c>
      <c r="Q78" s="89">
        <v>40</v>
      </c>
      <c r="R78" s="53">
        <v>24656.709726443769</v>
      </c>
      <c r="S78" s="53">
        <v>21475.182370820668</v>
      </c>
    </row>
    <row r="79" spans="1:19" s="42" customFormat="1">
      <c r="A79" s="73" t="s">
        <v>1489</v>
      </c>
      <c r="B79" s="85" t="s">
        <v>639</v>
      </c>
      <c r="C79" s="73" t="s">
        <v>1503</v>
      </c>
      <c r="D79" s="86">
        <v>43765</v>
      </c>
      <c r="E79" s="86">
        <v>43787</v>
      </c>
      <c r="F79" s="75">
        <v>2955000</v>
      </c>
      <c r="G79" s="75">
        <v>1950000</v>
      </c>
      <c r="H79" s="75">
        <v>1847700</v>
      </c>
      <c r="I79" s="87">
        <v>65000</v>
      </c>
      <c r="J79" s="88">
        <v>3020000</v>
      </c>
      <c r="K79" s="89">
        <v>45896.656534954411</v>
      </c>
      <c r="L79" s="89">
        <v>1000</v>
      </c>
      <c r="M79" s="89">
        <v>1350</v>
      </c>
      <c r="N79" s="90">
        <v>48246.656534954411</v>
      </c>
      <c r="O79" s="90">
        <v>7236.9984802431618</v>
      </c>
      <c r="P79" s="89">
        <v>225</v>
      </c>
      <c r="Q79" s="89">
        <v>40</v>
      </c>
      <c r="R79" s="53">
        <v>55748.655015197575</v>
      </c>
      <c r="S79" s="53">
        <v>48511.656534954411</v>
      </c>
    </row>
    <row r="80" spans="1:19" s="42" customFormat="1">
      <c r="A80" s="73" t="s">
        <v>1489</v>
      </c>
      <c r="B80" s="85" t="s">
        <v>670</v>
      </c>
      <c r="C80" s="73" t="s">
        <v>1503</v>
      </c>
      <c r="D80" s="86">
        <v>43765</v>
      </c>
      <c r="E80" s="86">
        <v>43787</v>
      </c>
      <c r="F80" s="75">
        <v>276000</v>
      </c>
      <c r="G80" s="75">
        <v>230000</v>
      </c>
      <c r="H80" s="75">
        <v>262541.65999999997</v>
      </c>
      <c r="I80" s="87">
        <v>65000</v>
      </c>
      <c r="J80" s="88">
        <v>341000</v>
      </c>
      <c r="K80" s="89">
        <v>5182.3708206686933</v>
      </c>
      <c r="L80" s="89">
        <v>1000</v>
      </c>
      <c r="M80" s="89">
        <v>1350</v>
      </c>
      <c r="N80" s="90">
        <v>7532.3708206686933</v>
      </c>
      <c r="O80" s="90">
        <v>1129.855623100304</v>
      </c>
      <c r="P80" s="89">
        <v>225</v>
      </c>
      <c r="Q80" s="89">
        <v>40</v>
      </c>
      <c r="R80" s="53">
        <v>8927.2264437689973</v>
      </c>
      <c r="S80" s="53">
        <v>7797.3708206686933</v>
      </c>
    </row>
    <row r="81" spans="1:19" s="42" customFormat="1">
      <c r="A81" s="73" t="s">
        <v>1489</v>
      </c>
      <c r="B81" s="85" t="s">
        <v>694</v>
      </c>
      <c r="C81" s="73" t="s">
        <v>1503</v>
      </c>
      <c r="D81" s="86">
        <v>43765</v>
      </c>
      <c r="E81" s="86">
        <v>43787</v>
      </c>
      <c r="F81" s="75">
        <v>220000</v>
      </c>
      <c r="G81" s="75">
        <v>60000</v>
      </c>
      <c r="H81" s="75">
        <v>226571.42</v>
      </c>
      <c r="I81" s="87">
        <v>65000</v>
      </c>
      <c r="J81" s="88">
        <v>285000</v>
      </c>
      <c r="K81" s="89">
        <v>4331.3069908814596</v>
      </c>
      <c r="L81" s="89">
        <v>1000</v>
      </c>
      <c r="M81" s="89">
        <v>1350</v>
      </c>
      <c r="N81" s="90">
        <v>6681.3069908814596</v>
      </c>
      <c r="O81" s="90">
        <v>1002.1960486322189</v>
      </c>
      <c r="P81" s="89">
        <v>225</v>
      </c>
      <c r="Q81" s="89">
        <v>40</v>
      </c>
      <c r="R81" s="53">
        <v>7948.5030395136782</v>
      </c>
      <c r="S81" s="53">
        <v>6946.3069908814596</v>
      </c>
    </row>
    <row r="82" spans="1:19" s="42" customFormat="1">
      <c r="A82" s="73" t="s">
        <v>1490</v>
      </c>
      <c r="B82" s="85" t="s">
        <v>1348</v>
      </c>
      <c r="C82" s="73" t="s">
        <v>1504</v>
      </c>
      <c r="D82" s="86">
        <v>43769</v>
      </c>
      <c r="E82" s="86">
        <v>43787</v>
      </c>
      <c r="F82" s="75">
        <v>77800</v>
      </c>
      <c r="G82" s="75">
        <v>80000</v>
      </c>
      <c r="H82" s="75">
        <v>130000</v>
      </c>
      <c r="I82" s="87">
        <v>65000</v>
      </c>
      <c r="J82" s="88">
        <v>142800</v>
      </c>
      <c r="K82" s="89">
        <v>2170.2127659574471</v>
      </c>
      <c r="L82" s="89">
        <v>1000</v>
      </c>
      <c r="M82" s="89">
        <v>1350</v>
      </c>
      <c r="N82" s="90">
        <v>4520.2127659574471</v>
      </c>
      <c r="O82" s="90">
        <v>678.031914893617</v>
      </c>
      <c r="P82" s="89">
        <v>225</v>
      </c>
      <c r="Q82" s="89">
        <v>40</v>
      </c>
      <c r="R82" s="53">
        <v>5463.244680851064</v>
      </c>
      <c r="S82" s="53">
        <v>4785.2127659574471</v>
      </c>
    </row>
    <row r="83" spans="1:19" s="42" customFormat="1">
      <c r="A83" s="73" t="s">
        <v>1490</v>
      </c>
      <c r="B83" s="85" t="s">
        <v>1351</v>
      </c>
      <c r="C83" s="73" t="s">
        <v>1503</v>
      </c>
      <c r="D83" s="86">
        <v>43765</v>
      </c>
      <c r="E83" s="86">
        <v>43787</v>
      </c>
      <c r="F83" s="75">
        <v>150000</v>
      </c>
      <c r="G83" s="75">
        <v>160000</v>
      </c>
      <c r="H83" s="75">
        <v>120000</v>
      </c>
      <c r="I83" s="87">
        <v>65000</v>
      </c>
      <c r="J83" s="88">
        <v>215000</v>
      </c>
      <c r="K83" s="89">
        <v>3267.4772036474164</v>
      </c>
      <c r="L83" s="89">
        <v>1000</v>
      </c>
      <c r="M83" s="89">
        <v>1350</v>
      </c>
      <c r="N83" s="90">
        <v>5617.4772036474169</v>
      </c>
      <c r="O83" s="90">
        <v>842.62158054711256</v>
      </c>
      <c r="P83" s="89">
        <v>225</v>
      </c>
      <c r="Q83" s="89">
        <v>40</v>
      </c>
      <c r="R83" s="53">
        <v>6725.0987841945298</v>
      </c>
      <c r="S83" s="53">
        <v>5882.4772036474169</v>
      </c>
    </row>
    <row r="84" spans="1:19" s="42" customFormat="1">
      <c r="A84" s="73" t="s">
        <v>1489</v>
      </c>
      <c r="B84" s="85" t="s">
        <v>713</v>
      </c>
      <c r="C84" s="73" t="s">
        <v>1503</v>
      </c>
      <c r="D84" s="86">
        <v>43765</v>
      </c>
      <c r="E84" s="86">
        <v>43787</v>
      </c>
      <c r="F84" s="75">
        <v>419000</v>
      </c>
      <c r="G84" s="75">
        <v>320000</v>
      </c>
      <c r="H84" s="75">
        <v>230850</v>
      </c>
      <c r="I84" s="87">
        <v>65000</v>
      </c>
      <c r="J84" s="88">
        <v>484000</v>
      </c>
      <c r="K84" s="89">
        <v>7355.623100303952</v>
      </c>
      <c r="L84" s="89">
        <v>1000</v>
      </c>
      <c r="M84" s="89">
        <v>1350</v>
      </c>
      <c r="N84" s="90">
        <v>9705.623100303952</v>
      </c>
      <c r="O84" s="90">
        <v>1455.8434650455927</v>
      </c>
      <c r="P84" s="89">
        <v>225</v>
      </c>
      <c r="Q84" s="89">
        <v>40</v>
      </c>
      <c r="R84" s="53">
        <v>11426.466565349545</v>
      </c>
      <c r="S84" s="53">
        <v>9970.623100303952</v>
      </c>
    </row>
    <row r="85" spans="1:19" s="42" customFormat="1">
      <c r="A85" s="73" t="s">
        <v>1490</v>
      </c>
      <c r="B85" s="85" t="s">
        <v>1361</v>
      </c>
      <c r="C85" s="73" t="s">
        <v>1504</v>
      </c>
      <c r="D85" s="86">
        <v>43769</v>
      </c>
      <c r="E85" s="86">
        <v>43787</v>
      </c>
      <c r="F85" s="75">
        <v>197000</v>
      </c>
      <c r="G85" s="75">
        <v>200000</v>
      </c>
      <c r="H85" s="75">
        <v>130000</v>
      </c>
      <c r="I85" s="87">
        <v>65000</v>
      </c>
      <c r="J85" s="88">
        <v>262000</v>
      </c>
      <c r="K85" s="89">
        <v>3981.7629179331307</v>
      </c>
      <c r="L85" s="89">
        <v>1000</v>
      </c>
      <c r="M85" s="89">
        <v>1350</v>
      </c>
      <c r="N85" s="90">
        <v>6331.7629179331307</v>
      </c>
      <c r="O85" s="90">
        <v>949.76443768996955</v>
      </c>
      <c r="P85" s="89">
        <v>225</v>
      </c>
      <c r="Q85" s="89">
        <v>40</v>
      </c>
      <c r="R85" s="53">
        <v>7546.5273556231004</v>
      </c>
      <c r="S85" s="53">
        <v>6596.7629179331307</v>
      </c>
    </row>
    <row r="86" spans="1:19" s="42" customFormat="1">
      <c r="A86" s="73" t="s">
        <v>1489</v>
      </c>
      <c r="B86" s="85" t="s">
        <v>735</v>
      </c>
      <c r="C86" s="73" t="s">
        <v>1503</v>
      </c>
      <c r="D86" s="86">
        <v>43765</v>
      </c>
      <c r="E86" s="86">
        <v>43787</v>
      </c>
      <c r="F86" s="75">
        <v>230000</v>
      </c>
      <c r="G86" s="75">
        <v>210000</v>
      </c>
      <c r="H86" s="75">
        <v>230000</v>
      </c>
      <c r="I86" s="87">
        <v>65000</v>
      </c>
      <c r="J86" s="88">
        <v>295000</v>
      </c>
      <c r="K86" s="89">
        <v>4483.2826747720364</v>
      </c>
      <c r="L86" s="89">
        <v>1000</v>
      </c>
      <c r="M86" s="89">
        <v>1350</v>
      </c>
      <c r="N86" s="90">
        <v>6833.2826747720364</v>
      </c>
      <c r="O86" s="90">
        <v>1024.9924012158053</v>
      </c>
      <c r="P86" s="89">
        <v>225</v>
      </c>
      <c r="Q86" s="89">
        <v>40</v>
      </c>
      <c r="R86" s="53">
        <v>8123.2750759878418</v>
      </c>
      <c r="S86" s="53">
        <v>7098.2826747720364</v>
      </c>
    </row>
    <row r="87" spans="1:19" s="42" customFormat="1">
      <c r="A87" s="73" t="s">
        <v>1490</v>
      </c>
      <c r="B87" s="85" t="s">
        <v>1376</v>
      </c>
      <c r="C87" s="73" t="s">
        <v>1503</v>
      </c>
      <c r="D87" s="86">
        <v>43765</v>
      </c>
      <c r="E87" s="86">
        <v>43787</v>
      </c>
      <c r="F87" s="75">
        <v>165500</v>
      </c>
      <c r="G87" s="75">
        <v>170000</v>
      </c>
      <c r="H87" s="75">
        <v>201809.53</v>
      </c>
      <c r="I87" s="87">
        <v>65000</v>
      </c>
      <c r="J87" s="88">
        <v>230500</v>
      </c>
      <c r="K87" s="89">
        <v>3503.0395136778116</v>
      </c>
      <c r="L87" s="89">
        <v>1000</v>
      </c>
      <c r="M87" s="89">
        <v>1350</v>
      </c>
      <c r="N87" s="90">
        <v>5853.0395136778116</v>
      </c>
      <c r="O87" s="90">
        <v>877.95592705167167</v>
      </c>
      <c r="P87" s="89">
        <v>225</v>
      </c>
      <c r="Q87" s="89">
        <v>40</v>
      </c>
      <c r="R87" s="53">
        <v>6995.9954407294836</v>
      </c>
      <c r="S87" s="53">
        <v>6118.0395136778116</v>
      </c>
    </row>
    <row r="88" spans="1:19" s="42" customFormat="1">
      <c r="A88" s="73" t="s">
        <v>1490</v>
      </c>
      <c r="B88" s="85" t="s">
        <v>1387</v>
      </c>
      <c r="C88" s="73" t="s">
        <v>1504</v>
      </c>
      <c r="D88" s="86">
        <v>43769</v>
      </c>
      <c r="E88" s="86">
        <v>43787</v>
      </c>
      <c r="F88" s="75">
        <v>144000</v>
      </c>
      <c r="G88" s="75">
        <v>160000</v>
      </c>
      <c r="H88" s="75">
        <v>230000</v>
      </c>
      <c r="I88" s="87">
        <v>65000</v>
      </c>
      <c r="J88" s="88">
        <v>209000</v>
      </c>
      <c r="K88" s="89">
        <v>3176.2917933130702</v>
      </c>
      <c r="L88" s="89">
        <v>1000</v>
      </c>
      <c r="M88" s="89">
        <v>1350</v>
      </c>
      <c r="N88" s="90">
        <v>5526.2917933130702</v>
      </c>
      <c r="O88" s="90">
        <v>828.94376899696056</v>
      </c>
      <c r="P88" s="89">
        <v>225</v>
      </c>
      <c r="Q88" s="89">
        <v>40</v>
      </c>
      <c r="R88" s="53">
        <v>6620.2355623100311</v>
      </c>
      <c r="S88" s="53">
        <v>5791.2917933130702</v>
      </c>
    </row>
    <row r="89" spans="1:19" s="42" customFormat="1">
      <c r="A89" s="73" t="s">
        <v>1490</v>
      </c>
      <c r="B89" s="85" t="s">
        <v>1392</v>
      </c>
      <c r="C89" s="73" t="s">
        <v>1504</v>
      </c>
      <c r="D89" s="86">
        <v>43769</v>
      </c>
      <c r="E89" s="86">
        <v>43787</v>
      </c>
      <c r="F89" s="75">
        <v>395000</v>
      </c>
      <c r="G89" s="75">
        <v>400000</v>
      </c>
      <c r="H89" s="75">
        <v>512000</v>
      </c>
      <c r="I89" s="87">
        <v>65000</v>
      </c>
      <c r="J89" s="88">
        <v>460000</v>
      </c>
      <c r="K89" s="89">
        <v>6990.8814589665653</v>
      </c>
      <c r="L89" s="89">
        <v>1000</v>
      </c>
      <c r="M89" s="89">
        <v>1350</v>
      </c>
      <c r="N89" s="90">
        <v>9340.8814589665653</v>
      </c>
      <c r="O89" s="90">
        <v>1401.1322188449847</v>
      </c>
      <c r="P89" s="89">
        <v>225</v>
      </c>
      <c r="Q89" s="89">
        <v>40</v>
      </c>
      <c r="R89" s="53">
        <v>11007.01367781155</v>
      </c>
      <c r="S89" s="53">
        <v>9605.8814589665653</v>
      </c>
    </row>
    <row r="90" spans="1:19" s="42" customFormat="1">
      <c r="A90" s="73" t="s">
        <v>1490</v>
      </c>
      <c r="B90" s="85" t="s">
        <v>1399</v>
      </c>
      <c r="C90" s="73" t="s">
        <v>1503</v>
      </c>
      <c r="D90" s="86">
        <v>43765</v>
      </c>
      <c r="E90" s="86">
        <v>43787</v>
      </c>
      <c r="F90" s="75">
        <v>423000</v>
      </c>
      <c r="G90" s="75">
        <v>350000</v>
      </c>
      <c r="H90" s="75">
        <v>903380.94</v>
      </c>
      <c r="I90" s="87">
        <v>65000</v>
      </c>
      <c r="J90" s="88">
        <v>488000</v>
      </c>
      <c r="K90" s="89">
        <v>7416.4133738601831</v>
      </c>
      <c r="L90" s="89">
        <v>1000</v>
      </c>
      <c r="M90" s="89">
        <v>1350</v>
      </c>
      <c r="N90" s="90">
        <v>9766.4133738601831</v>
      </c>
      <c r="O90" s="90">
        <v>1464.9620060790273</v>
      </c>
      <c r="P90" s="89">
        <v>225</v>
      </c>
      <c r="Q90" s="89">
        <v>40</v>
      </c>
      <c r="R90" s="53">
        <v>11496.375379939211</v>
      </c>
      <c r="S90" s="53">
        <v>10031.413373860183</v>
      </c>
    </row>
    <row r="91" spans="1:19" s="42" customFormat="1">
      <c r="A91" s="73" t="s">
        <v>1490</v>
      </c>
      <c r="B91" s="85" t="s">
        <v>1401</v>
      </c>
      <c r="C91" s="73" t="s">
        <v>1504</v>
      </c>
      <c r="D91" s="86">
        <v>43769</v>
      </c>
      <c r="E91" s="86">
        <v>43787</v>
      </c>
      <c r="F91" s="75">
        <v>331000</v>
      </c>
      <c r="G91" s="75">
        <v>340000</v>
      </c>
      <c r="H91" s="75">
        <v>0</v>
      </c>
      <c r="I91" s="87">
        <v>65000</v>
      </c>
      <c r="J91" s="88">
        <v>396000</v>
      </c>
      <c r="K91" s="89">
        <v>6018.2370820668693</v>
      </c>
      <c r="L91" s="89">
        <v>1000</v>
      </c>
      <c r="M91" s="89">
        <v>1350</v>
      </c>
      <c r="N91" s="90">
        <v>8368.2370820668693</v>
      </c>
      <c r="O91" s="90">
        <v>1255.2355623100304</v>
      </c>
      <c r="P91" s="89">
        <v>225</v>
      </c>
      <c r="Q91" s="89">
        <v>40</v>
      </c>
      <c r="R91" s="53">
        <v>9888.4726443768996</v>
      </c>
      <c r="S91" s="53">
        <v>8633.2370820668693</v>
      </c>
    </row>
    <row r="92" spans="1:19" s="42" customFormat="1">
      <c r="A92" s="73" t="s">
        <v>1489</v>
      </c>
      <c r="B92" s="85" t="s">
        <v>775</v>
      </c>
      <c r="C92" s="73" t="s">
        <v>1504</v>
      </c>
      <c r="D92" s="86">
        <v>43769</v>
      </c>
      <c r="E92" s="86">
        <v>43787</v>
      </c>
      <c r="F92" s="75">
        <v>779000</v>
      </c>
      <c r="G92" s="75">
        <v>750000</v>
      </c>
      <c r="H92" s="75">
        <v>996800</v>
      </c>
      <c r="I92" s="87">
        <v>65000</v>
      </c>
      <c r="J92" s="88">
        <v>844000</v>
      </c>
      <c r="K92" s="89">
        <v>12826.747720364741</v>
      </c>
      <c r="L92" s="89">
        <v>1000</v>
      </c>
      <c r="M92" s="89">
        <v>1350</v>
      </c>
      <c r="N92" s="90">
        <v>15176.747720364741</v>
      </c>
      <c r="O92" s="90">
        <v>2276.5121580547111</v>
      </c>
      <c r="P92" s="89">
        <v>225</v>
      </c>
      <c r="Q92" s="89">
        <v>40</v>
      </c>
      <c r="R92" s="53">
        <v>17718.259878419452</v>
      </c>
      <c r="S92" s="53">
        <v>15441.747720364741</v>
      </c>
    </row>
    <row r="93" spans="1:19" s="42" customFormat="1">
      <c r="A93" s="73" t="s">
        <v>1490</v>
      </c>
      <c r="B93" s="85" t="s">
        <v>1408</v>
      </c>
      <c r="C93" s="73" t="s">
        <v>1504</v>
      </c>
      <c r="D93" s="86">
        <v>43769</v>
      </c>
      <c r="E93" s="86">
        <v>43787</v>
      </c>
      <c r="F93" s="75">
        <v>46000</v>
      </c>
      <c r="G93" s="75">
        <v>60000</v>
      </c>
      <c r="H93" s="75">
        <v>0</v>
      </c>
      <c r="I93" s="87">
        <v>65000</v>
      </c>
      <c r="J93" s="88">
        <v>111000</v>
      </c>
      <c r="K93" s="89">
        <v>1686.9300911854104</v>
      </c>
      <c r="L93" s="89">
        <v>1000</v>
      </c>
      <c r="M93" s="89">
        <v>1350</v>
      </c>
      <c r="N93" s="90">
        <v>4036.9300911854107</v>
      </c>
      <c r="O93" s="90">
        <v>605.53951367781156</v>
      </c>
      <c r="P93" s="89">
        <v>225</v>
      </c>
      <c r="Q93" s="89">
        <v>40</v>
      </c>
      <c r="R93" s="53">
        <v>4907.4696048632222</v>
      </c>
      <c r="S93" s="53">
        <v>4301.9300911854107</v>
      </c>
    </row>
    <row r="94" spans="1:19" s="42" customFormat="1">
      <c r="A94" s="73" t="s">
        <v>1490</v>
      </c>
      <c r="B94" s="85" t="s">
        <v>1424</v>
      </c>
      <c r="C94" s="73" t="s">
        <v>1503</v>
      </c>
      <c r="D94" s="86">
        <v>43765</v>
      </c>
      <c r="E94" s="86">
        <v>43787</v>
      </c>
      <c r="F94" s="75">
        <v>170800</v>
      </c>
      <c r="G94" s="75">
        <v>200000</v>
      </c>
      <c r="H94" s="75">
        <v>0</v>
      </c>
      <c r="I94" s="87">
        <v>65000</v>
      </c>
      <c r="J94" s="88">
        <v>235800</v>
      </c>
      <c r="K94" s="89">
        <v>3583.5866261398178</v>
      </c>
      <c r="L94" s="89">
        <v>1000</v>
      </c>
      <c r="M94" s="89">
        <v>1350</v>
      </c>
      <c r="N94" s="90">
        <v>5933.5866261398178</v>
      </c>
      <c r="O94" s="90">
        <v>890.03799392097267</v>
      </c>
      <c r="P94" s="89">
        <v>225</v>
      </c>
      <c r="Q94" s="89">
        <v>40</v>
      </c>
      <c r="R94" s="53">
        <v>7088.6246200607902</v>
      </c>
      <c r="S94" s="53">
        <v>6198.5866261398178</v>
      </c>
    </row>
    <row r="95" spans="1:19" s="42" customFormat="1">
      <c r="A95" s="73" t="s">
        <v>1490</v>
      </c>
      <c r="B95" s="85" t="s">
        <v>1440</v>
      </c>
      <c r="C95" s="73" t="s">
        <v>1504</v>
      </c>
      <c r="D95" s="86">
        <v>43769</v>
      </c>
      <c r="E95" s="86">
        <v>43787</v>
      </c>
      <c r="F95" s="75">
        <v>216000</v>
      </c>
      <c r="G95" s="75">
        <v>240000</v>
      </c>
      <c r="H95" s="75">
        <v>0</v>
      </c>
      <c r="I95" s="87">
        <v>65000</v>
      </c>
      <c r="J95" s="88">
        <v>281000</v>
      </c>
      <c r="K95" s="89">
        <v>4270.5167173252285</v>
      </c>
      <c r="L95" s="89">
        <v>1000</v>
      </c>
      <c r="M95" s="89">
        <v>1350</v>
      </c>
      <c r="N95" s="90">
        <v>6620.5167173252285</v>
      </c>
      <c r="O95" s="90">
        <v>993.07750759878422</v>
      </c>
      <c r="P95" s="89">
        <v>225</v>
      </c>
      <c r="Q95" s="89">
        <v>40</v>
      </c>
      <c r="R95" s="53">
        <v>7878.5942249240125</v>
      </c>
      <c r="S95" s="53">
        <v>6885.5167173252285</v>
      </c>
    </row>
    <row r="96" spans="1:19" s="42" customFormat="1">
      <c r="A96" s="73" t="s">
        <v>1490</v>
      </c>
      <c r="B96" s="85" t="s">
        <v>1443</v>
      </c>
      <c r="C96" s="73" t="s">
        <v>1504</v>
      </c>
      <c r="D96" s="86">
        <v>43769</v>
      </c>
      <c r="E96" s="86">
        <v>43787</v>
      </c>
      <c r="F96" s="75">
        <v>219000</v>
      </c>
      <c r="G96" s="75">
        <v>240000</v>
      </c>
      <c r="H96" s="75">
        <v>0</v>
      </c>
      <c r="I96" s="87">
        <v>65000</v>
      </c>
      <c r="J96" s="88">
        <v>284000</v>
      </c>
      <c r="K96" s="89">
        <v>4316.1094224924018</v>
      </c>
      <c r="L96" s="89">
        <v>1000</v>
      </c>
      <c r="M96" s="89">
        <v>1350</v>
      </c>
      <c r="N96" s="90">
        <v>6666.1094224924018</v>
      </c>
      <c r="O96" s="90">
        <v>999.91641337386022</v>
      </c>
      <c r="P96" s="89">
        <v>225</v>
      </c>
      <c r="Q96" s="89">
        <v>40</v>
      </c>
      <c r="R96" s="53">
        <v>7931.0258358662622</v>
      </c>
      <c r="S96" s="53">
        <v>6931.1094224924018</v>
      </c>
    </row>
    <row r="97" spans="1:19" s="42" customFormat="1">
      <c r="A97" s="73" t="s">
        <v>1490</v>
      </c>
      <c r="B97" s="85" t="s">
        <v>1449</v>
      </c>
      <c r="C97" s="73" t="s">
        <v>1503</v>
      </c>
      <c r="D97" s="86">
        <v>43765</v>
      </c>
      <c r="E97" s="86">
        <v>43787</v>
      </c>
      <c r="F97" s="75">
        <v>261000</v>
      </c>
      <c r="G97" s="75">
        <v>170000</v>
      </c>
      <c r="H97" s="75">
        <v>290000</v>
      </c>
      <c r="I97" s="87">
        <v>65000</v>
      </c>
      <c r="J97" s="88">
        <v>326000</v>
      </c>
      <c r="K97" s="89">
        <v>4954.4072948328267</v>
      </c>
      <c r="L97" s="89">
        <v>1000</v>
      </c>
      <c r="M97" s="89">
        <v>1350</v>
      </c>
      <c r="N97" s="90">
        <v>7304.4072948328267</v>
      </c>
      <c r="O97" s="90">
        <v>1095.661094224924</v>
      </c>
      <c r="P97" s="89">
        <v>225</v>
      </c>
      <c r="Q97" s="89">
        <v>40</v>
      </c>
      <c r="R97" s="53">
        <v>8665.0683890577511</v>
      </c>
      <c r="S97" s="53">
        <v>7569.4072948328267</v>
      </c>
    </row>
    <row r="98" spans="1:19" s="42" customFormat="1">
      <c r="A98" s="73" t="s">
        <v>1489</v>
      </c>
      <c r="B98" s="85" t="s">
        <v>780</v>
      </c>
      <c r="C98" s="73" t="s">
        <v>1504</v>
      </c>
      <c r="D98" s="86">
        <v>43769</v>
      </c>
      <c r="E98" s="86">
        <v>43787</v>
      </c>
      <c r="F98" s="75">
        <v>396000</v>
      </c>
      <c r="G98" s="75">
        <v>400000</v>
      </c>
      <c r="H98" s="75">
        <v>367958.34</v>
      </c>
      <c r="I98" s="87">
        <v>65000</v>
      </c>
      <c r="J98" s="88">
        <v>461000</v>
      </c>
      <c r="K98" s="89">
        <v>7006.0790273556231</v>
      </c>
      <c r="L98" s="89">
        <v>1000</v>
      </c>
      <c r="M98" s="89">
        <v>1350</v>
      </c>
      <c r="N98" s="90">
        <v>9356.0790273556231</v>
      </c>
      <c r="O98" s="90">
        <v>1403.4118541033433</v>
      </c>
      <c r="P98" s="89">
        <v>225</v>
      </c>
      <c r="Q98" s="89">
        <v>40</v>
      </c>
      <c r="R98" s="53">
        <v>11024.490881458967</v>
      </c>
      <c r="S98" s="53">
        <v>9621.0790273556231</v>
      </c>
    </row>
    <row r="99" spans="1:19" s="42" customFormat="1">
      <c r="A99" s="73" t="s">
        <v>1490</v>
      </c>
      <c r="B99" s="85" t="s">
        <v>1460</v>
      </c>
      <c r="C99" s="73" t="s">
        <v>1503</v>
      </c>
      <c r="D99" s="86">
        <v>43765</v>
      </c>
      <c r="E99" s="86">
        <v>43787</v>
      </c>
      <c r="F99" s="75">
        <v>531500</v>
      </c>
      <c r="G99" s="75">
        <v>330000</v>
      </c>
      <c r="H99" s="75">
        <v>358941.19</v>
      </c>
      <c r="I99" s="87">
        <v>65000</v>
      </c>
      <c r="J99" s="88">
        <v>596500</v>
      </c>
      <c r="K99" s="89">
        <v>9065.3495440729494</v>
      </c>
      <c r="L99" s="89">
        <v>1000</v>
      </c>
      <c r="M99" s="89">
        <v>1350</v>
      </c>
      <c r="N99" s="90">
        <v>11415.349544072949</v>
      </c>
      <c r="O99" s="90">
        <v>1712.3024316109424</v>
      </c>
      <c r="P99" s="89">
        <v>225</v>
      </c>
      <c r="Q99" s="89">
        <v>40</v>
      </c>
      <c r="R99" s="53">
        <v>13392.651975683892</v>
      </c>
      <c r="S99" s="53">
        <v>11680.349544072949</v>
      </c>
    </row>
    <row r="100" spans="1:19" s="42" customFormat="1">
      <c r="A100" s="73" t="s">
        <v>1489</v>
      </c>
      <c r="B100" s="85" t="s">
        <v>788</v>
      </c>
      <c r="C100" s="73" t="s">
        <v>1503</v>
      </c>
      <c r="D100" s="86">
        <v>43765</v>
      </c>
      <c r="E100" s="86">
        <v>43787</v>
      </c>
      <c r="F100" s="75">
        <v>299500</v>
      </c>
      <c r="G100" s="75">
        <v>220000</v>
      </c>
      <c r="H100" s="75">
        <v>280000</v>
      </c>
      <c r="I100" s="87">
        <v>65000</v>
      </c>
      <c r="J100" s="88">
        <v>364500</v>
      </c>
      <c r="K100" s="89">
        <v>5539.5136778115502</v>
      </c>
      <c r="L100" s="89">
        <v>1000</v>
      </c>
      <c r="M100" s="89">
        <v>1350</v>
      </c>
      <c r="N100" s="90">
        <v>7889.5136778115502</v>
      </c>
      <c r="O100" s="90">
        <v>1183.4270516717324</v>
      </c>
      <c r="P100" s="89">
        <v>225</v>
      </c>
      <c r="Q100" s="89">
        <v>40</v>
      </c>
      <c r="R100" s="53">
        <v>9337.9407294832818</v>
      </c>
      <c r="S100" s="53">
        <v>8154.5136778115502</v>
      </c>
    </row>
    <row r="101" spans="1:19" s="42" customFormat="1">
      <c r="A101" s="73" t="s">
        <v>1489</v>
      </c>
      <c r="B101" s="85" t="s">
        <v>791</v>
      </c>
      <c r="C101" s="73" t="s">
        <v>1504</v>
      </c>
      <c r="D101" s="86">
        <v>43769</v>
      </c>
      <c r="E101" s="86">
        <v>43787</v>
      </c>
      <c r="F101" s="75">
        <v>220500</v>
      </c>
      <c r="G101" s="75">
        <v>240000</v>
      </c>
      <c r="H101" s="75">
        <v>0</v>
      </c>
      <c r="I101" s="87">
        <v>65000</v>
      </c>
      <c r="J101" s="88">
        <v>285500</v>
      </c>
      <c r="K101" s="89">
        <v>4338.9057750759885</v>
      </c>
      <c r="L101" s="89">
        <v>1000</v>
      </c>
      <c r="M101" s="89">
        <v>1350</v>
      </c>
      <c r="N101" s="90">
        <v>6688.9057750759885</v>
      </c>
      <c r="O101" s="90">
        <v>1003.3358662613982</v>
      </c>
      <c r="P101" s="89">
        <v>225</v>
      </c>
      <c r="Q101" s="89">
        <v>40</v>
      </c>
      <c r="R101" s="53">
        <v>7957.2416413373867</v>
      </c>
      <c r="S101" s="53">
        <v>6953.9057750759885</v>
      </c>
    </row>
    <row r="102" spans="1:19" s="42" customFormat="1">
      <c r="A102" s="73" t="s">
        <v>1490</v>
      </c>
      <c r="B102" s="85" t="s">
        <v>1467</v>
      </c>
      <c r="C102" s="73" t="s">
        <v>1503</v>
      </c>
      <c r="D102" s="86">
        <v>43765</v>
      </c>
      <c r="E102" s="86">
        <v>43787</v>
      </c>
      <c r="F102" s="75">
        <v>141000</v>
      </c>
      <c r="G102" s="75">
        <v>160000</v>
      </c>
      <c r="H102" s="75">
        <v>230000</v>
      </c>
      <c r="I102" s="87">
        <v>65000</v>
      </c>
      <c r="J102" s="88">
        <v>206000</v>
      </c>
      <c r="K102" s="89">
        <v>3130.6990881458969</v>
      </c>
      <c r="L102" s="89">
        <v>1000</v>
      </c>
      <c r="M102" s="89">
        <v>1350</v>
      </c>
      <c r="N102" s="90">
        <v>5480.6990881458969</v>
      </c>
      <c r="O102" s="90">
        <v>822.10486322188456</v>
      </c>
      <c r="P102" s="89">
        <v>225</v>
      </c>
      <c r="Q102" s="89">
        <v>40</v>
      </c>
      <c r="R102" s="53">
        <v>6567.8039513677813</v>
      </c>
      <c r="S102" s="53">
        <v>5745.6990881458969</v>
      </c>
    </row>
    <row r="103" spans="1:19" s="42" customFormat="1">
      <c r="A103" s="73" t="s">
        <v>1490</v>
      </c>
      <c r="B103" s="85" t="s">
        <v>1476</v>
      </c>
      <c r="C103" s="73" t="s">
        <v>1504</v>
      </c>
      <c r="D103" s="86">
        <v>43769</v>
      </c>
      <c r="E103" s="86">
        <v>43787</v>
      </c>
      <c r="F103" s="75">
        <v>224000</v>
      </c>
      <c r="G103" s="75">
        <v>250000</v>
      </c>
      <c r="H103" s="75">
        <v>0</v>
      </c>
      <c r="I103" s="87">
        <v>65000</v>
      </c>
      <c r="J103" s="88">
        <v>289000</v>
      </c>
      <c r="K103" s="89">
        <v>4392.0972644376898</v>
      </c>
      <c r="L103" s="89">
        <v>1000</v>
      </c>
      <c r="M103" s="89">
        <v>1350</v>
      </c>
      <c r="N103" s="90">
        <v>6742.0972644376898</v>
      </c>
      <c r="O103" s="90">
        <v>1011.3145896656534</v>
      </c>
      <c r="P103" s="89">
        <v>225</v>
      </c>
      <c r="Q103" s="89">
        <v>40</v>
      </c>
      <c r="R103" s="53">
        <v>8018.4118541033431</v>
      </c>
      <c r="S103" s="53">
        <v>7007.0972644376898</v>
      </c>
    </row>
    <row r="104" spans="1:19" s="42" customFormat="1">
      <c r="A104" s="73" t="s">
        <v>1489</v>
      </c>
      <c r="B104" s="85" t="s">
        <v>815</v>
      </c>
      <c r="C104" s="73" t="s">
        <v>1504</v>
      </c>
      <c r="D104" s="86">
        <v>43769</v>
      </c>
      <c r="E104" s="86">
        <v>43787</v>
      </c>
      <c r="F104" s="75">
        <v>336000</v>
      </c>
      <c r="G104" s="75">
        <v>340000</v>
      </c>
      <c r="H104" s="75">
        <v>420000</v>
      </c>
      <c r="I104" s="87">
        <v>65000</v>
      </c>
      <c r="J104" s="88">
        <v>401000</v>
      </c>
      <c r="K104" s="89">
        <v>6094.2249240121582</v>
      </c>
      <c r="L104" s="89">
        <v>1000</v>
      </c>
      <c r="M104" s="89">
        <v>1350</v>
      </c>
      <c r="N104" s="90">
        <v>8444.2249240121582</v>
      </c>
      <c r="O104" s="90">
        <v>1266.6337386018238</v>
      </c>
      <c r="P104" s="89">
        <v>225</v>
      </c>
      <c r="Q104" s="89">
        <v>40</v>
      </c>
      <c r="R104" s="53">
        <v>9975.8586626139822</v>
      </c>
      <c r="S104" s="53">
        <v>8709.2249240121582</v>
      </c>
    </row>
    <row r="105" spans="1:19" s="42" customFormat="1">
      <c r="A105" s="73" t="s">
        <v>1490</v>
      </c>
      <c r="B105" s="85" t="s">
        <v>1481</v>
      </c>
      <c r="C105" s="73" t="s">
        <v>1504</v>
      </c>
      <c r="D105" s="86">
        <v>43769</v>
      </c>
      <c r="E105" s="86">
        <v>43787</v>
      </c>
      <c r="F105" s="75">
        <v>639000</v>
      </c>
      <c r="G105" s="75">
        <v>640000</v>
      </c>
      <c r="H105" s="75">
        <v>830000</v>
      </c>
      <c r="I105" s="87">
        <v>65000</v>
      </c>
      <c r="J105" s="88">
        <v>704000</v>
      </c>
      <c r="K105" s="89">
        <v>10699.088145896658</v>
      </c>
      <c r="L105" s="89">
        <v>1000</v>
      </c>
      <c r="M105" s="89">
        <v>1350</v>
      </c>
      <c r="N105" s="90">
        <v>13049.088145896658</v>
      </c>
      <c r="O105" s="90">
        <v>1957.3632218844987</v>
      </c>
      <c r="P105" s="89">
        <v>225</v>
      </c>
      <c r="Q105" s="89">
        <v>40</v>
      </c>
      <c r="R105" s="53">
        <v>15271.451367781156</v>
      </c>
      <c r="S105" s="53">
        <v>13314.088145896658</v>
      </c>
    </row>
    <row r="106" spans="1:19" s="42" customFormat="1">
      <c r="A106" s="45"/>
      <c r="B106" s="52"/>
      <c r="C106" s="45"/>
      <c r="D106" s="46"/>
      <c r="E106" s="46"/>
      <c r="F106" s="47"/>
      <c r="G106" s="47"/>
      <c r="H106" s="47"/>
      <c r="I106" s="48"/>
      <c r="J106" s="49"/>
      <c r="K106" s="50"/>
      <c r="L106" s="50"/>
      <c r="M106" s="50"/>
      <c r="N106" s="51"/>
      <c r="O106" s="51"/>
      <c r="P106" s="50"/>
      <c r="Q106" s="50"/>
      <c r="R106" s="53"/>
      <c r="S106" s="53"/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10" r:id="rId8"/>
    <hyperlink ref="B9" r:id="rId9"/>
    <hyperlink ref="B11" r:id="rId10"/>
    <hyperlink ref="B12" r:id="rId11"/>
    <hyperlink ref="B13" r:id="rId12"/>
    <hyperlink ref="B15" r:id="rId13"/>
    <hyperlink ref="B14" r:id="rId14"/>
    <hyperlink ref="B16" r:id="rId15"/>
    <hyperlink ref="B17" r:id="rId16"/>
    <hyperlink ref="B18" r:id="rId17"/>
    <hyperlink ref="B19" r:id="rId18"/>
    <hyperlink ref="B20" r:id="rId19"/>
    <hyperlink ref="B22" r:id="rId20"/>
    <hyperlink ref="B21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2" r:id="rId30"/>
    <hyperlink ref="B33" r:id="rId31"/>
    <hyperlink ref="B31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4" r:id="rId42"/>
    <hyperlink ref="B43" r:id="rId43"/>
    <hyperlink ref="B45" r:id="rId44"/>
    <hyperlink ref="B46" r:id="rId45"/>
    <hyperlink ref="B49" r:id="rId46"/>
    <hyperlink ref="B47" r:id="rId47"/>
    <hyperlink ref="B48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2" r:id="rId70"/>
    <hyperlink ref="B71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S19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42578125" bestFit="1" customWidth="1"/>
    <col min="2" max="2" width="19.140625" bestFit="1" customWidth="1"/>
    <col min="3" max="3" width="14.28515625" bestFit="1" customWidth="1"/>
    <col min="4" max="5" width="10.42578125" bestFit="1" customWidth="1"/>
    <col min="6" max="8" width="9.85546875" bestFit="1" customWidth="1"/>
    <col min="9" max="9" width="9.7109375" bestFit="1" customWidth="1"/>
    <col min="10" max="10" width="9.85546875" bestFit="1" customWidth="1"/>
    <col min="11" max="11" width="7.85546875" bestFit="1" customWidth="1"/>
    <col min="12" max="13" width="6.42578125" bestFit="1" customWidth="1"/>
    <col min="14" max="14" width="7.5703125" bestFit="1" customWidth="1"/>
    <col min="15" max="15" width="6.42578125" bestFit="1" customWidth="1"/>
    <col min="16" max="16" width="5" bestFit="1" customWidth="1"/>
    <col min="17" max="17" width="4" bestFit="1" customWidth="1"/>
    <col min="18" max="18" width="16.5703125" bestFit="1" customWidth="1"/>
    <col min="19" max="19" width="12" bestFit="1" customWidth="1"/>
  </cols>
  <sheetData>
    <row r="1" spans="1:19" s="54" customFormat="1" ht="25.5" customHeight="1">
      <c r="A1" s="43" t="s">
        <v>1491</v>
      </c>
      <c r="B1" s="43" t="s">
        <v>0</v>
      </c>
      <c r="C1" s="43" t="s">
        <v>1495</v>
      </c>
      <c r="D1" s="43" t="s">
        <v>1499</v>
      </c>
      <c r="E1" s="43" t="s">
        <v>1500</v>
      </c>
      <c r="F1" s="44" t="s">
        <v>9</v>
      </c>
      <c r="G1" s="44" t="s">
        <v>10</v>
      </c>
      <c r="H1" s="44" t="s">
        <v>11</v>
      </c>
      <c r="I1" s="55" t="s">
        <v>12</v>
      </c>
      <c r="J1" s="56" t="s">
        <v>13</v>
      </c>
      <c r="K1" s="55" t="s">
        <v>14</v>
      </c>
      <c r="L1" s="55" t="s">
        <v>820</v>
      </c>
      <c r="M1" s="55" t="s">
        <v>15</v>
      </c>
      <c r="N1" s="55" t="s">
        <v>16</v>
      </c>
      <c r="O1" s="55" t="s">
        <v>17</v>
      </c>
      <c r="P1" s="55" t="s">
        <v>18</v>
      </c>
      <c r="Q1" s="55" t="s">
        <v>822</v>
      </c>
      <c r="R1" s="57" t="s">
        <v>1502</v>
      </c>
      <c r="S1" s="58" t="s">
        <v>1501</v>
      </c>
    </row>
    <row r="2" spans="1:19" s="42" customFormat="1">
      <c r="A2" s="73" t="s">
        <v>1490</v>
      </c>
      <c r="B2" s="85" t="s">
        <v>865</v>
      </c>
      <c r="C2" s="73" t="s">
        <v>1497</v>
      </c>
      <c r="D2" s="86">
        <v>43759</v>
      </c>
      <c r="E2" s="86">
        <v>43778</v>
      </c>
      <c r="F2" s="75">
        <v>151000</v>
      </c>
      <c r="G2" s="75">
        <v>100000</v>
      </c>
      <c r="H2" s="75">
        <v>110000</v>
      </c>
      <c r="I2" s="87">
        <v>65000</v>
      </c>
      <c r="J2" s="88">
        <v>216000</v>
      </c>
      <c r="K2" s="89">
        <v>3282.6747720364742</v>
      </c>
      <c r="L2" s="89">
        <v>1000</v>
      </c>
      <c r="M2" s="89">
        <v>1350</v>
      </c>
      <c r="N2" s="90">
        <v>5632.6747720364747</v>
      </c>
      <c r="O2" s="90">
        <v>844.90121580547122</v>
      </c>
      <c r="P2" s="89">
        <v>225</v>
      </c>
      <c r="Q2" s="89">
        <v>40</v>
      </c>
      <c r="R2" s="53">
        <v>6742.5759878419458</v>
      </c>
      <c r="S2" s="53">
        <v>5897.6747720364747</v>
      </c>
    </row>
    <row r="3" spans="1:19" s="42" customFormat="1">
      <c r="A3" s="73" t="s">
        <v>1490</v>
      </c>
      <c r="B3" s="85" t="s">
        <v>867</v>
      </c>
      <c r="C3" s="73" t="s">
        <v>1497</v>
      </c>
      <c r="D3" s="86">
        <v>43759</v>
      </c>
      <c r="E3" s="86">
        <v>43778</v>
      </c>
      <c r="F3" s="75">
        <v>67000</v>
      </c>
      <c r="G3" s="75">
        <v>40000</v>
      </c>
      <c r="H3" s="75">
        <v>80956.52</v>
      </c>
      <c r="I3" s="87">
        <v>65000</v>
      </c>
      <c r="J3" s="88">
        <v>132000</v>
      </c>
      <c r="K3" s="89">
        <v>2006.0790273556231</v>
      </c>
      <c r="L3" s="89">
        <v>1000</v>
      </c>
      <c r="M3" s="89">
        <v>1350</v>
      </c>
      <c r="N3" s="90">
        <v>4356.0790273556231</v>
      </c>
      <c r="O3" s="90">
        <v>653.41185410334344</v>
      </c>
      <c r="P3" s="89">
        <v>225</v>
      </c>
      <c r="Q3" s="89">
        <v>40</v>
      </c>
      <c r="R3" s="53">
        <v>5274.4908814589662</v>
      </c>
      <c r="S3" s="53">
        <v>4621.0790273556231</v>
      </c>
    </row>
    <row r="4" spans="1:19" s="42" customFormat="1">
      <c r="A4" s="73" t="s">
        <v>1490</v>
      </c>
      <c r="B4" s="85" t="s">
        <v>874</v>
      </c>
      <c r="C4" s="73" t="s">
        <v>1497</v>
      </c>
      <c r="D4" s="86">
        <v>43759</v>
      </c>
      <c r="E4" s="86">
        <v>43778</v>
      </c>
      <c r="F4" s="75">
        <v>2592000</v>
      </c>
      <c r="G4" s="75">
        <v>2350000</v>
      </c>
      <c r="H4" s="75">
        <v>2773650</v>
      </c>
      <c r="I4" s="87">
        <v>65000</v>
      </c>
      <c r="J4" s="88">
        <v>2657000</v>
      </c>
      <c r="K4" s="89">
        <v>40379.939209726443</v>
      </c>
      <c r="L4" s="89">
        <v>1000</v>
      </c>
      <c r="M4" s="89">
        <v>1350</v>
      </c>
      <c r="N4" s="90">
        <v>42729.939209726443</v>
      </c>
      <c r="O4" s="90">
        <v>6409.4908814589662</v>
      </c>
      <c r="P4" s="89">
        <v>225</v>
      </c>
      <c r="Q4" s="89">
        <v>40</v>
      </c>
      <c r="R4" s="53">
        <v>49404.430091185408</v>
      </c>
      <c r="S4" s="53">
        <v>42994.939209726443</v>
      </c>
    </row>
    <row r="5" spans="1:19" s="42" customFormat="1">
      <c r="A5" s="73" t="s">
        <v>1490</v>
      </c>
      <c r="B5" s="85" t="s">
        <v>889</v>
      </c>
      <c r="C5" s="73" t="s">
        <v>1497</v>
      </c>
      <c r="D5" s="86">
        <v>43759</v>
      </c>
      <c r="E5" s="86">
        <v>43778</v>
      </c>
      <c r="F5" s="75">
        <v>735000</v>
      </c>
      <c r="G5" s="75">
        <v>770000</v>
      </c>
      <c r="H5" s="75">
        <v>0</v>
      </c>
      <c r="I5" s="87">
        <v>65000</v>
      </c>
      <c r="J5" s="88">
        <v>800000</v>
      </c>
      <c r="K5" s="89">
        <v>12158.054711246201</v>
      </c>
      <c r="L5" s="89">
        <v>1000</v>
      </c>
      <c r="M5" s="89">
        <v>1350</v>
      </c>
      <c r="N5" s="90">
        <v>14508.054711246201</v>
      </c>
      <c r="O5" s="90">
        <v>2176.2082066869302</v>
      </c>
      <c r="P5" s="89">
        <v>225</v>
      </c>
      <c r="Q5" s="89">
        <v>40</v>
      </c>
      <c r="R5" s="53">
        <v>16949.262917933131</v>
      </c>
      <c r="S5" s="53">
        <v>14773.054711246201</v>
      </c>
    </row>
    <row r="6" spans="1:19" s="42" customFormat="1">
      <c r="A6" s="73" t="s">
        <v>1489</v>
      </c>
      <c r="B6" s="85" t="s">
        <v>107</v>
      </c>
      <c r="C6" s="73" t="s">
        <v>1497</v>
      </c>
      <c r="D6" s="86">
        <v>43759</v>
      </c>
      <c r="E6" s="86">
        <v>43778</v>
      </c>
      <c r="F6" s="75">
        <v>212000</v>
      </c>
      <c r="G6" s="75">
        <v>100000</v>
      </c>
      <c r="H6" s="75">
        <v>290052.63</v>
      </c>
      <c r="I6" s="87">
        <v>65000</v>
      </c>
      <c r="J6" s="88">
        <v>277000</v>
      </c>
      <c r="K6" s="89">
        <v>4209.7264437689973</v>
      </c>
      <c r="L6" s="89">
        <v>1000</v>
      </c>
      <c r="M6" s="89">
        <v>1350</v>
      </c>
      <c r="N6" s="90">
        <v>6559.7264437689973</v>
      </c>
      <c r="O6" s="90">
        <v>983.95896656534956</v>
      </c>
      <c r="P6" s="89">
        <v>225</v>
      </c>
      <c r="Q6" s="89">
        <v>40</v>
      </c>
      <c r="R6" s="53">
        <v>7808.6854103343467</v>
      </c>
      <c r="S6" s="53">
        <v>6824.7264437689973</v>
      </c>
    </row>
    <row r="7" spans="1:19" s="42" customFormat="1">
      <c r="A7" s="73" t="s">
        <v>1490</v>
      </c>
      <c r="B7" s="85" t="s">
        <v>1017</v>
      </c>
      <c r="C7" s="73" t="s">
        <v>1497</v>
      </c>
      <c r="D7" s="86">
        <v>43759</v>
      </c>
      <c r="E7" s="86">
        <v>43778</v>
      </c>
      <c r="F7" s="75">
        <v>72500</v>
      </c>
      <c r="G7" s="75">
        <v>100000</v>
      </c>
      <c r="H7" s="75">
        <v>0</v>
      </c>
      <c r="I7" s="87">
        <v>65000</v>
      </c>
      <c r="J7" s="88">
        <v>137500</v>
      </c>
      <c r="K7" s="89">
        <v>2089.6656534954409</v>
      </c>
      <c r="L7" s="89">
        <v>1000</v>
      </c>
      <c r="M7" s="89">
        <v>1350</v>
      </c>
      <c r="N7" s="90">
        <v>4439.6656534954409</v>
      </c>
      <c r="O7" s="90">
        <v>665.94984802431611</v>
      </c>
      <c r="P7" s="89">
        <v>225</v>
      </c>
      <c r="Q7" s="89">
        <v>40</v>
      </c>
      <c r="R7" s="53">
        <v>5370.6155015197573</v>
      </c>
      <c r="S7" s="53">
        <v>4704.6656534954409</v>
      </c>
    </row>
    <row r="8" spans="1:19" s="42" customFormat="1">
      <c r="A8" s="73" t="s">
        <v>1489</v>
      </c>
      <c r="B8" s="85" t="s">
        <v>200</v>
      </c>
      <c r="C8" s="73" t="s">
        <v>1497</v>
      </c>
      <c r="D8" s="86">
        <v>43759</v>
      </c>
      <c r="E8" s="86">
        <v>43778</v>
      </c>
      <c r="F8" s="75">
        <v>272000</v>
      </c>
      <c r="G8" s="75">
        <v>280000</v>
      </c>
      <c r="H8" s="75">
        <v>374666.66</v>
      </c>
      <c r="I8" s="87">
        <v>65000</v>
      </c>
      <c r="J8" s="88">
        <v>337000</v>
      </c>
      <c r="K8" s="89">
        <v>5121.5805471124622</v>
      </c>
      <c r="L8" s="89">
        <v>1000</v>
      </c>
      <c r="M8" s="89">
        <v>1350</v>
      </c>
      <c r="N8" s="90">
        <v>7471.5805471124622</v>
      </c>
      <c r="O8" s="90">
        <v>1120.7370820668693</v>
      </c>
      <c r="P8" s="89">
        <v>225</v>
      </c>
      <c r="Q8" s="89">
        <v>40</v>
      </c>
      <c r="R8" s="53">
        <v>8857.3176291793316</v>
      </c>
      <c r="S8" s="53">
        <v>7736.5805471124622</v>
      </c>
    </row>
    <row r="9" spans="1:19" s="42" customFormat="1">
      <c r="A9" s="73" t="s">
        <v>1490</v>
      </c>
      <c r="B9" s="85" t="s">
        <v>1066</v>
      </c>
      <c r="C9" s="73" t="s">
        <v>1497</v>
      </c>
      <c r="D9" s="86">
        <v>43759</v>
      </c>
      <c r="E9" s="86">
        <v>43778</v>
      </c>
      <c r="F9" s="75">
        <v>1262000</v>
      </c>
      <c r="G9" s="75">
        <v>1320000</v>
      </c>
      <c r="H9" s="75">
        <v>0</v>
      </c>
      <c r="I9" s="87">
        <v>65000</v>
      </c>
      <c r="J9" s="88">
        <v>1327000</v>
      </c>
      <c r="K9" s="89">
        <v>20167.173252279637</v>
      </c>
      <c r="L9" s="89">
        <v>1000</v>
      </c>
      <c r="M9" s="89">
        <v>1350</v>
      </c>
      <c r="N9" s="90">
        <v>22517.173252279637</v>
      </c>
      <c r="O9" s="90">
        <v>3377.5759878419453</v>
      </c>
      <c r="P9" s="89">
        <v>225</v>
      </c>
      <c r="Q9" s="89">
        <v>40</v>
      </c>
      <c r="R9" s="53">
        <v>26159.749240121582</v>
      </c>
      <c r="S9" s="53">
        <v>22782.173252279637</v>
      </c>
    </row>
    <row r="10" spans="1:19" s="42" customFormat="1">
      <c r="A10" s="73" t="s">
        <v>1490</v>
      </c>
      <c r="B10" s="85" t="s">
        <v>1069</v>
      </c>
      <c r="C10" s="73" t="s">
        <v>1497</v>
      </c>
      <c r="D10" s="86">
        <v>43759</v>
      </c>
      <c r="E10" s="86">
        <v>43778</v>
      </c>
      <c r="F10" s="75">
        <v>979000</v>
      </c>
      <c r="G10" s="75">
        <v>1000000</v>
      </c>
      <c r="H10" s="75">
        <v>0</v>
      </c>
      <c r="I10" s="87">
        <v>65000</v>
      </c>
      <c r="J10" s="88">
        <v>1044000</v>
      </c>
      <c r="K10" s="89">
        <v>15866.261398176293</v>
      </c>
      <c r="L10" s="89">
        <v>1000</v>
      </c>
      <c r="M10" s="89">
        <v>1350</v>
      </c>
      <c r="N10" s="90">
        <v>18216.261398176292</v>
      </c>
      <c r="O10" s="90">
        <v>2732.4392097264436</v>
      </c>
      <c r="P10" s="89">
        <v>225</v>
      </c>
      <c r="Q10" s="89">
        <v>40</v>
      </c>
      <c r="R10" s="53">
        <v>21213.700607902734</v>
      </c>
      <c r="S10" s="53">
        <v>18481.261398176292</v>
      </c>
    </row>
    <row r="11" spans="1:19" s="42" customFormat="1">
      <c r="A11" s="73" t="s">
        <v>1490</v>
      </c>
      <c r="B11" s="85" t="s">
        <v>1087</v>
      </c>
      <c r="C11" s="73" t="s">
        <v>1497</v>
      </c>
      <c r="D11" s="86">
        <v>43759</v>
      </c>
      <c r="E11" s="86">
        <v>43778</v>
      </c>
      <c r="F11" s="75">
        <v>315000</v>
      </c>
      <c r="G11" s="75">
        <v>220000</v>
      </c>
      <c r="H11" s="75">
        <v>326222.21999999997</v>
      </c>
      <c r="I11" s="87">
        <v>65000</v>
      </c>
      <c r="J11" s="88">
        <v>380000</v>
      </c>
      <c r="K11" s="89">
        <v>5775.0759878419458</v>
      </c>
      <c r="L11" s="89">
        <v>1000</v>
      </c>
      <c r="M11" s="89">
        <v>1350</v>
      </c>
      <c r="N11" s="90">
        <v>8125.0759878419458</v>
      </c>
      <c r="O11" s="90">
        <v>1218.7613981762918</v>
      </c>
      <c r="P11" s="89">
        <v>225</v>
      </c>
      <c r="Q11" s="89">
        <v>40</v>
      </c>
      <c r="R11" s="53">
        <v>9608.8373860182382</v>
      </c>
      <c r="S11" s="53">
        <v>8390.0759878419449</v>
      </c>
    </row>
    <row r="12" spans="1:19" s="42" customFormat="1">
      <c r="A12" s="73" t="s">
        <v>1490</v>
      </c>
      <c r="B12" s="85" t="s">
        <v>1117</v>
      </c>
      <c r="C12" s="73" t="s">
        <v>1497</v>
      </c>
      <c r="D12" s="86">
        <v>43759</v>
      </c>
      <c r="E12" s="86">
        <v>43778</v>
      </c>
      <c r="F12" s="75">
        <v>549000</v>
      </c>
      <c r="G12" s="75">
        <v>580000</v>
      </c>
      <c r="H12" s="75">
        <v>0</v>
      </c>
      <c r="I12" s="87">
        <v>65000</v>
      </c>
      <c r="J12" s="88">
        <v>614000</v>
      </c>
      <c r="K12" s="89">
        <v>9331.3069908814596</v>
      </c>
      <c r="L12" s="89">
        <v>1000</v>
      </c>
      <c r="M12" s="89">
        <v>1350</v>
      </c>
      <c r="N12" s="90">
        <v>11681.30699088146</v>
      </c>
      <c r="O12" s="90">
        <v>1752.1960486322189</v>
      </c>
      <c r="P12" s="89">
        <v>225</v>
      </c>
      <c r="Q12" s="89">
        <v>40</v>
      </c>
      <c r="R12" s="53">
        <v>13698.503039513678</v>
      </c>
      <c r="S12" s="53">
        <v>11946.30699088146</v>
      </c>
    </row>
    <row r="13" spans="1:19" s="42" customFormat="1">
      <c r="A13" s="73" t="s">
        <v>1490</v>
      </c>
      <c r="B13" s="85" t="s">
        <v>1208</v>
      </c>
      <c r="C13" s="73" t="s">
        <v>1497</v>
      </c>
      <c r="D13" s="86">
        <v>43759</v>
      </c>
      <c r="E13" s="86">
        <v>43778</v>
      </c>
      <c r="F13" s="75">
        <v>930000</v>
      </c>
      <c r="G13" s="75">
        <v>930000</v>
      </c>
      <c r="H13" s="75">
        <v>0</v>
      </c>
      <c r="I13" s="87">
        <v>65000</v>
      </c>
      <c r="J13" s="88">
        <v>995000</v>
      </c>
      <c r="K13" s="89">
        <v>15121.580547112462</v>
      </c>
      <c r="L13" s="89">
        <v>1000</v>
      </c>
      <c r="M13" s="89">
        <v>1350</v>
      </c>
      <c r="N13" s="90">
        <v>17471.580547112462</v>
      </c>
      <c r="O13" s="90">
        <v>2620.7370820668693</v>
      </c>
      <c r="P13" s="89">
        <v>225</v>
      </c>
      <c r="Q13" s="89">
        <v>40</v>
      </c>
      <c r="R13" s="53">
        <v>20357.317629179332</v>
      </c>
      <c r="S13" s="53">
        <v>17736.580547112462</v>
      </c>
    </row>
    <row r="14" spans="1:19" s="42" customFormat="1">
      <c r="A14" s="73" t="s">
        <v>1490</v>
      </c>
      <c r="B14" s="85" t="s">
        <v>1218</v>
      </c>
      <c r="C14" s="73" t="s">
        <v>1497</v>
      </c>
      <c r="D14" s="86">
        <v>43759</v>
      </c>
      <c r="E14" s="86">
        <v>43778</v>
      </c>
      <c r="F14" s="75">
        <v>124000</v>
      </c>
      <c r="G14" s="75">
        <v>80000</v>
      </c>
      <c r="H14" s="75">
        <v>88900</v>
      </c>
      <c r="I14" s="87">
        <v>65000</v>
      </c>
      <c r="J14" s="88">
        <v>189000</v>
      </c>
      <c r="K14" s="89">
        <v>2872.3404255319151</v>
      </c>
      <c r="L14" s="89">
        <v>1000</v>
      </c>
      <c r="M14" s="89">
        <v>1350</v>
      </c>
      <c r="N14" s="90">
        <v>5222.3404255319147</v>
      </c>
      <c r="O14" s="90">
        <v>783.35106382978722</v>
      </c>
      <c r="P14" s="89">
        <v>225</v>
      </c>
      <c r="Q14" s="89">
        <v>40</v>
      </c>
      <c r="R14" s="53">
        <v>6270.6914893617022</v>
      </c>
      <c r="S14" s="53">
        <v>5487.3404255319147</v>
      </c>
    </row>
    <row r="15" spans="1:19" s="42" customFormat="1">
      <c r="A15" s="73" t="s">
        <v>1489</v>
      </c>
      <c r="B15" s="85" t="s">
        <v>625</v>
      </c>
      <c r="C15" s="73" t="s">
        <v>1498</v>
      </c>
      <c r="D15" s="86">
        <v>43753</v>
      </c>
      <c r="E15" s="86">
        <v>43778</v>
      </c>
      <c r="F15" s="75">
        <v>1340000</v>
      </c>
      <c r="G15" s="75">
        <v>1200000</v>
      </c>
      <c r="H15" s="75">
        <v>1310611.1299999999</v>
      </c>
      <c r="I15" s="87">
        <v>65000</v>
      </c>
      <c r="J15" s="88">
        <v>1405000</v>
      </c>
      <c r="K15" s="89">
        <v>21352.58358662614</v>
      </c>
      <c r="L15" s="89">
        <v>1000</v>
      </c>
      <c r="M15" s="89">
        <v>1350</v>
      </c>
      <c r="N15" s="90">
        <v>23702.58358662614</v>
      </c>
      <c r="O15" s="90">
        <v>3555.3875379939209</v>
      </c>
      <c r="P15" s="89">
        <v>225</v>
      </c>
      <c r="Q15" s="89">
        <v>40</v>
      </c>
      <c r="R15" s="53">
        <v>27522.97112462006</v>
      </c>
      <c r="S15" s="53">
        <v>23967.58358662614</v>
      </c>
    </row>
    <row r="16" spans="1:19" s="42" customFormat="1">
      <c r="A16" s="73" t="s">
        <v>1489</v>
      </c>
      <c r="B16" s="85" t="s">
        <v>628</v>
      </c>
      <c r="C16" s="73" t="s">
        <v>1497</v>
      </c>
      <c r="D16" s="86">
        <v>43759</v>
      </c>
      <c r="E16" s="86">
        <v>43778</v>
      </c>
      <c r="F16" s="75">
        <v>980000</v>
      </c>
      <c r="G16" s="75">
        <v>1100000</v>
      </c>
      <c r="H16" s="75">
        <v>1020000</v>
      </c>
      <c r="I16" s="87">
        <v>65000</v>
      </c>
      <c r="J16" s="88">
        <v>1045000</v>
      </c>
      <c r="K16" s="89">
        <v>15881.458966565349</v>
      </c>
      <c r="L16" s="89">
        <v>1000</v>
      </c>
      <c r="M16" s="89">
        <v>1350</v>
      </c>
      <c r="N16" s="90">
        <v>18231.458966565348</v>
      </c>
      <c r="O16" s="90">
        <v>2734.7188449848022</v>
      </c>
      <c r="P16" s="89">
        <v>225</v>
      </c>
      <c r="Q16" s="89">
        <v>40</v>
      </c>
      <c r="R16" s="53">
        <v>21231.177811550151</v>
      </c>
      <c r="S16" s="53">
        <v>18496.458966565348</v>
      </c>
    </row>
    <row r="17" spans="1:19" s="42" customFormat="1">
      <c r="A17" s="73" t="s">
        <v>1489</v>
      </c>
      <c r="B17" s="85" t="s">
        <v>642</v>
      </c>
      <c r="C17" s="73" t="s">
        <v>1497</v>
      </c>
      <c r="D17" s="86">
        <v>43759</v>
      </c>
      <c r="E17" s="86">
        <v>43778</v>
      </c>
      <c r="F17" s="75">
        <v>1024000</v>
      </c>
      <c r="G17" s="75">
        <v>350000</v>
      </c>
      <c r="H17" s="75">
        <v>409157.91</v>
      </c>
      <c r="I17" s="87">
        <v>65000</v>
      </c>
      <c r="J17" s="88">
        <v>1089000</v>
      </c>
      <c r="K17" s="89">
        <v>16550.15197568389</v>
      </c>
      <c r="L17" s="89">
        <v>1000</v>
      </c>
      <c r="M17" s="89">
        <v>1350</v>
      </c>
      <c r="N17" s="90">
        <v>18900.15197568389</v>
      </c>
      <c r="O17" s="90">
        <v>2835.0227963525836</v>
      </c>
      <c r="P17" s="89">
        <v>225</v>
      </c>
      <c r="Q17" s="89">
        <v>40</v>
      </c>
      <c r="R17" s="53">
        <v>22000.174772036473</v>
      </c>
      <c r="S17" s="53">
        <v>19165.15197568389</v>
      </c>
    </row>
    <row r="18" spans="1:19" s="42" customFormat="1">
      <c r="A18" s="73" t="s">
        <v>1490</v>
      </c>
      <c r="B18" s="85" t="s">
        <v>1379</v>
      </c>
      <c r="C18" s="73" t="s">
        <v>1497</v>
      </c>
      <c r="D18" s="86">
        <v>43759</v>
      </c>
      <c r="E18" s="86">
        <v>43778</v>
      </c>
      <c r="F18" s="75">
        <v>190000</v>
      </c>
      <c r="G18" s="75">
        <v>130000</v>
      </c>
      <c r="H18" s="75">
        <v>284791.65999999997</v>
      </c>
      <c r="I18" s="87">
        <v>65000</v>
      </c>
      <c r="J18" s="88">
        <v>255000</v>
      </c>
      <c r="K18" s="89">
        <v>3875.3799392097267</v>
      </c>
      <c r="L18" s="89">
        <v>1000</v>
      </c>
      <c r="M18" s="89">
        <v>1350</v>
      </c>
      <c r="N18" s="90">
        <v>6225.3799392097262</v>
      </c>
      <c r="O18" s="90">
        <v>933.80699088145889</v>
      </c>
      <c r="P18" s="89">
        <v>225</v>
      </c>
      <c r="Q18" s="89">
        <v>40</v>
      </c>
      <c r="R18" s="53">
        <v>7424.1869300911849</v>
      </c>
      <c r="S18" s="53">
        <v>6490.3799392097262</v>
      </c>
    </row>
    <row r="19" spans="1:19" s="42" customFormat="1">
      <c r="A19" s="73" t="s">
        <v>1490</v>
      </c>
      <c r="B19" s="85" t="s">
        <v>1435</v>
      </c>
      <c r="C19" s="73" t="s">
        <v>1497</v>
      </c>
      <c r="D19" s="86">
        <v>43759</v>
      </c>
      <c r="E19" s="86">
        <v>43778</v>
      </c>
      <c r="F19" s="75">
        <v>127000</v>
      </c>
      <c r="G19" s="75">
        <v>140000</v>
      </c>
      <c r="H19" s="75">
        <v>156476.19</v>
      </c>
      <c r="I19" s="87">
        <v>65000</v>
      </c>
      <c r="J19" s="88">
        <v>192000</v>
      </c>
      <c r="K19" s="89">
        <v>2917.9331306990885</v>
      </c>
      <c r="L19" s="89">
        <v>1000</v>
      </c>
      <c r="M19" s="89">
        <v>1350</v>
      </c>
      <c r="N19" s="90">
        <v>5267.933130699088</v>
      </c>
      <c r="O19" s="90">
        <v>790.18996960486322</v>
      </c>
      <c r="P19" s="89">
        <v>225</v>
      </c>
      <c r="Q19" s="89">
        <v>40</v>
      </c>
      <c r="R19" s="53">
        <v>6323.1231003039511</v>
      </c>
      <c r="S19" s="53">
        <v>5532.933130699088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4" r:id="rId12"/>
    <hyperlink ref="B15" r:id="rId13"/>
    <hyperlink ref="B16" r:id="rId14"/>
    <hyperlink ref="B17" r:id="rId15"/>
    <hyperlink ref="B18" r:id="rId16"/>
    <hyperlink ref="B19" r:id="rId1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S5"/>
  <sheetViews>
    <sheetView workbookViewId="0">
      <pane ySplit="1" topLeftCell="A2" activePane="bottomLeft" state="frozen"/>
      <selection pane="bottomLeft"/>
    </sheetView>
  </sheetViews>
  <sheetFormatPr defaultColWidth="8.5703125" defaultRowHeight="15"/>
  <cols>
    <col min="1" max="1" width="8.42578125" bestFit="1" customWidth="1"/>
    <col min="2" max="2" width="11.85546875" bestFit="1" customWidth="1"/>
    <col min="3" max="3" width="12.85546875" bestFit="1" customWidth="1"/>
    <col min="4" max="5" width="10.42578125" bestFit="1" customWidth="1"/>
    <col min="6" max="8" width="8.42578125" bestFit="1" customWidth="1"/>
    <col min="9" max="9" width="9.7109375" bestFit="1" customWidth="1"/>
    <col min="10" max="10" width="8.42578125" bestFit="1" customWidth="1"/>
    <col min="11" max="11" width="7.85546875" style="36" bestFit="1" customWidth="1"/>
    <col min="12" max="12" width="6.42578125" style="36" bestFit="1" customWidth="1"/>
    <col min="13" max="13" width="6.42578125" bestFit="1" customWidth="1"/>
    <col min="14" max="14" width="7.5703125" bestFit="1" customWidth="1"/>
    <col min="15" max="16" width="5" bestFit="1" customWidth="1"/>
    <col min="17" max="17" width="4" bestFit="1" customWidth="1"/>
    <col min="18" max="18" width="16.5703125" style="36" bestFit="1" customWidth="1"/>
    <col min="19" max="19" width="12" style="36" bestFit="1" customWidth="1"/>
  </cols>
  <sheetData>
    <row r="1" spans="1:19" s="54" customFormat="1" ht="25.5" customHeight="1">
      <c r="A1" s="43" t="s">
        <v>1491</v>
      </c>
      <c r="B1" s="43" t="s">
        <v>0</v>
      </c>
      <c r="C1" s="43" t="s">
        <v>1495</v>
      </c>
      <c r="D1" s="43" t="s">
        <v>1499</v>
      </c>
      <c r="E1" s="43" t="s">
        <v>1500</v>
      </c>
      <c r="F1" s="44" t="s">
        <v>9</v>
      </c>
      <c r="G1" s="44" t="s">
        <v>10</v>
      </c>
      <c r="H1" s="44" t="s">
        <v>11</v>
      </c>
      <c r="I1" s="55" t="s">
        <v>12</v>
      </c>
      <c r="J1" s="56" t="s">
        <v>13</v>
      </c>
      <c r="K1" s="55" t="s">
        <v>14</v>
      </c>
      <c r="L1" s="55" t="s">
        <v>820</v>
      </c>
      <c r="M1" s="55" t="s">
        <v>15</v>
      </c>
      <c r="N1" s="55" t="s">
        <v>16</v>
      </c>
      <c r="O1" s="55" t="s">
        <v>17</v>
      </c>
      <c r="P1" s="55" t="s">
        <v>18</v>
      </c>
      <c r="Q1" s="55" t="s">
        <v>822</v>
      </c>
      <c r="R1" s="57" t="s">
        <v>1502</v>
      </c>
      <c r="S1" s="58" t="s">
        <v>1501</v>
      </c>
    </row>
    <row r="2" spans="1:19" s="42" customFormat="1">
      <c r="A2" s="73" t="s">
        <v>1490</v>
      </c>
      <c r="B2" s="85" t="s">
        <v>993</v>
      </c>
      <c r="C2" s="73" t="s">
        <v>1496</v>
      </c>
      <c r="D2" s="86">
        <v>43738</v>
      </c>
      <c r="E2" s="86">
        <v>43756</v>
      </c>
      <c r="F2" s="75">
        <v>158000</v>
      </c>
      <c r="G2" s="75">
        <v>100000</v>
      </c>
      <c r="H2" s="75">
        <v>129166.66</v>
      </c>
      <c r="I2" s="87">
        <v>65000</v>
      </c>
      <c r="J2" s="88">
        <v>223000</v>
      </c>
      <c r="K2" s="89">
        <v>3389.0577507598787</v>
      </c>
      <c r="L2" s="89">
        <v>1000</v>
      </c>
      <c r="M2" s="89">
        <v>1350</v>
      </c>
      <c r="N2" s="90">
        <v>5739.0577507598791</v>
      </c>
      <c r="O2" s="90">
        <v>860.85866261398189</v>
      </c>
      <c r="P2" s="89">
        <v>225</v>
      </c>
      <c r="Q2" s="89">
        <v>40</v>
      </c>
      <c r="R2" s="53">
        <v>6864.9164133738614</v>
      </c>
      <c r="S2" s="53">
        <v>6004.0577507598791</v>
      </c>
    </row>
    <row r="3" spans="1:19" s="42" customFormat="1">
      <c r="A3" s="73" t="s">
        <v>1490</v>
      </c>
      <c r="B3" s="85" t="s">
        <v>1081</v>
      </c>
      <c r="C3" s="73" t="s">
        <v>1496</v>
      </c>
      <c r="D3" s="86">
        <v>43738</v>
      </c>
      <c r="E3" s="86">
        <v>43756</v>
      </c>
      <c r="F3" s="75">
        <v>131000</v>
      </c>
      <c r="G3" s="75">
        <v>100000</v>
      </c>
      <c r="H3" s="75">
        <v>111809.52</v>
      </c>
      <c r="I3" s="87">
        <v>65000</v>
      </c>
      <c r="J3" s="88">
        <v>196000</v>
      </c>
      <c r="K3" s="89">
        <v>2978.7234042553191</v>
      </c>
      <c r="L3" s="89">
        <v>1000</v>
      </c>
      <c r="M3" s="89">
        <v>1350</v>
      </c>
      <c r="N3" s="90">
        <v>5328.7234042553191</v>
      </c>
      <c r="O3" s="90">
        <v>799.30851063829789</v>
      </c>
      <c r="P3" s="89">
        <v>225</v>
      </c>
      <c r="Q3" s="89">
        <v>40</v>
      </c>
      <c r="R3" s="53">
        <v>6393.0319148936169</v>
      </c>
      <c r="S3" s="53">
        <v>5593.7234042553191</v>
      </c>
    </row>
    <row r="4" spans="1:19" s="42" customFormat="1">
      <c r="A4" s="73" t="s">
        <v>1490</v>
      </c>
      <c r="B4" s="85" t="s">
        <v>1098</v>
      </c>
      <c r="C4" s="73" t="s">
        <v>1496</v>
      </c>
      <c r="D4" s="86">
        <v>43738</v>
      </c>
      <c r="E4" s="86">
        <v>43756</v>
      </c>
      <c r="F4" s="75">
        <v>82500</v>
      </c>
      <c r="G4" s="75">
        <v>50000</v>
      </c>
      <c r="H4" s="75">
        <v>140000</v>
      </c>
      <c r="I4" s="87">
        <v>65000</v>
      </c>
      <c r="J4" s="88">
        <v>147500</v>
      </c>
      <c r="K4" s="89">
        <v>2241.6413373860182</v>
      </c>
      <c r="L4" s="89">
        <v>1000</v>
      </c>
      <c r="M4" s="89">
        <v>1350</v>
      </c>
      <c r="N4" s="90">
        <v>4591.6413373860178</v>
      </c>
      <c r="O4" s="90">
        <v>688.74620060790267</v>
      </c>
      <c r="P4" s="89">
        <v>225</v>
      </c>
      <c r="Q4" s="89">
        <v>40</v>
      </c>
      <c r="R4" s="53">
        <v>5545.38753799392</v>
      </c>
      <c r="S4" s="53">
        <v>4856.6413373860178</v>
      </c>
    </row>
    <row r="5" spans="1:19" s="42" customFormat="1">
      <c r="A5" s="73" t="s">
        <v>1490</v>
      </c>
      <c r="B5" s="85" t="s">
        <v>1258</v>
      </c>
      <c r="C5" s="73" t="s">
        <v>1496</v>
      </c>
      <c r="D5" s="86">
        <v>43738</v>
      </c>
      <c r="E5" s="86">
        <v>43756</v>
      </c>
      <c r="F5" s="75">
        <v>67000</v>
      </c>
      <c r="G5" s="75">
        <v>50000</v>
      </c>
      <c r="H5" s="75">
        <v>57518.52</v>
      </c>
      <c r="I5" s="87">
        <v>65000</v>
      </c>
      <c r="J5" s="88">
        <v>132000</v>
      </c>
      <c r="K5" s="89">
        <v>2006.0790273556231</v>
      </c>
      <c r="L5" s="89">
        <v>1000</v>
      </c>
      <c r="M5" s="89">
        <v>1350</v>
      </c>
      <c r="N5" s="90">
        <v>4356.0790273556231</v>
      </c>
      <c r="O5" s="90">
        <v>653.41185410334344</v>
      </c>
      <c r="P5" s="89">
        <v>225</v>
      </c>
      <c r="Q5" s="89">
        <v>40</v>
      </c>
      <c r="R5" s="53">
        <v>5274.4908814589662</v>
      </c>
      <c r="S5" s="53">
        <v>4621.0790273556231</v>
      </c>
    </row>
  </sheetData>
  <hyperlinks>
    <hyperlink ref="B2" r:id="rId1"/>
    <hyperlink ref="B3" r:id="rId2"/>
    <hyperlink ref="B4" r:id="rId3"/>
    <hyperlink ref="B5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Original final list</vt:lpstr>
      <vt:lpstr>LISTS OF MONEY 3</vt:lpstr>
      <vt:lpstr>Sheet1</vt:lpstr>
      <vt:lpstr>Sheet2</vt:lpstr>
      <vt:lpstr>Gracious Ace 11.14 ETD</vt:lpstr>
      <vt:lpstr>Triton Ace 10.27 ETD</vt:lpstr>
      <vt:lpstr>Swallow Ace 10.21 ETD</vt:lpstr>
      <vt:lpstr>Cougar Ace 09.30 ETD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AYUMI</cp:lastModifiedBy>
  <dcterms:created xsi:type="dcterms:W3CDTF">2019-09-02T00:34:00Z</dcterms:created>
  <dcterms:modified xsi:type="dcterms:W3CDTF">2019-10-22T06:46:45Z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1033-11.2.0.8934</vt:lpwstr>
  </property>
</Properties>
</file>