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SL Files\COST UPLOAD\201905\JFA\"/>
    </mc:Choice>
  </mc:AlternateContent>
  <xr:revisionPtr revIDLastSave="0" documentId="13_ncr:1_{BCA62577-85C5-4850-8465-E8E8AD98B85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ontaina" sheetId="6" r:id="rId1"/>
    <sheet name="TOKYO-BAY" sheetId="7" r:id="rId2"/>
    <sheet name="Audit" sheetId="8" r:id="rId3"/>
  </sheets>
  <definedNames>
    <definedName name="_xlnm._FilterDatabase" localSheetId="0" hidden="1">Containa!$A$27:$AI$29</definedName>
    <definedName name="_xlnm.Print_Area" localSheetId="1">'TOKYO-BAY'!#REF!</definedName>
    <definedName name="_xlnm.Print_Titles" localSheetId="0">Containa!$27:$27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8" l="1"/>
  <c r="Y20" i="6" l="1"/>
  <c r="Y21" i="6"/>
  <c r="AE44" i="6"/>
  <c r="AA4" i="6"/>
  <c r="AK6" i="6"/>
  <c r="AD21" i="6"/>
  <c r="Y23" i="6" s="1"/>
  <c r="F9" i="6" s="1"/>
</calcChain>
</file>

<file path=xl/sharedStrings.xml><?xml version="1.0" encoding="utf-8"?>
<sst xmlns="http://schemas.openxmlformats.org/spreadsheetml/2006/main" count="79" uniqueCount="58">
  <si>
    <t>　請　求　書</t>
  </si>
  <si>
    <t>No.</t>
  </si>
  <si>
    <t>御中</t>
  </si>
  <si>
    <t>請求金額</t>
  </si>
  <si>
    <t>円</t>
  </si>
  <si>
    <t>期間</t>
  </si>
  <si>
    <t>TEL:078-805-2447  FAX:078-805-2448</t>
  </si>
  <si>
    <t>Item</t>
  </si>
  <si>
    <t>Quantity</t>
  </si>
  <si>
    <t>Cost/unit</t>
  </si>
  <si>
    <t>Amount</t>
  </si>
  <si>
    <t>消費税</t>
  </si>
  <si>
    <t>Notes</t>
  </si>
  <si>
    <t>-</t>
  </si>
  <si>
    <t>非課税</t>
  </si>
  <si>
    <t>小計</t>
  </si>
  <si>
    <t>Total</t>
  </si>
  <si>
    <t>Details of Shipment</t>
  </si>
  <si>
    <t>No</t>
  </si>
  <si>
    <t>Date</t>
  </si>
  <si>
    <t>PLEASE REMIT TO</t>
  </si>
  <si>
    <t>銀行名：</t>
  </si>
  <si>
    <t>口座番号：</t>
  </si>
  <si>
    <t>口座名義：</t>
  </si>
  <si>
    <t>コンテナバンニング作業料金（横浜）</t>
    <phoneticPr fontId="3"/>
  </si>
  <si>
    <t>　 放射能数値測定費用</t>
    <rPh sb="2" eb="5">
      <t>ホウシャノウ</t>
    </rPh>
    <rPh sb="5" eb="7">
      <t>スウチ</t>
    </rPh>
    <rPh sb="7" eb="9">
      <t>ソクテイ</t>
    </rPh>
    <rPh sb="9" eb="11">
      <t>ヒヨウ</t>
    </rPh>
    <phoneticPr fontId="3"/>
  </si>
  <si>
    <t>S/Charge</t>
    <phoneticPr fontId="3"/>
  </si>
  <si>
    <t>Japan Forwarding Agency株式会社</t>
  </si>
  <si>
    <t>Port Load:</t>
  </si>
  <si>
    <t>Port Discharge:</t>
  </si>
  <si>
    <t>SANTA INES</t>
  </si>
  <si>
    <t>SG5-053468</t>
  </si>
  <si>
    <t>WBAEB51030CV35086</t>
  </si>
  <si>
    <t>WBAVD31080AC92579</t>
  </si>
  <si>
    <t>Ship Name:</t>
    <phoneticPr fontId="0"/>
  </si>
  <si>
    <t>5/25 SANTA INES</t>
    <phoneticPr fontId="0"/>
  </si>
  <si>
    <t>YOKOHAMA</t>
    <phoneticPr fontId="0"/>
  </si>
  <si>
    <t>HELSINKI</t>
    <phoneticPr fontId="0"/>
  </si>
  <si>
    <t>SUBARU</t>
  </si>
  <si>
    <t>FORESTER</t>
  </si>
  <si>
    <t>BMW</t>
  </si>
  <si>
    <t>650I</t>
  </si>
  <si>
    <t>330I</t>
  </si>
  <si>
    <t>令和1年5月度</t>
  </si>
  <si>
    <t>ChassisNo</t>
  </si>
  <si>
    <t>Cost</t>
  </si>
  <si>
    <t>Invoice</t>
  </si>
  <si>
    <t>Description</t>
  </si>
  <si>
    <t>06/13/2019</t>
  </si>
  <si>
    <t>JFAT1905IBC</t>
  </si>
  <si>
    <t>Container Vanning (May 2019)</t>
  </si>
  <si>
    <r>
      <t>IBC Japan</t>
    </r>
    <r>
      <rPr>
        <b/>
        <sz val="8"/>
        <rFont val="MS Gothic"/>
        <family val="3"/>
      </rPr>
      <t>株式会社</t>
    </r>
  </si>
  <si>
    <r>
      <t>(</t>
    </r>
    <r>
      <rPr>
        <sz val="8"/>
        <rFont val="MS Gothic"/>
        <family val="3"/>
      </rPr>
      <t>税込</t>
    </r>
    <r>
      <rPr>
        <sz val="8"/>
        <rFont val="Arial"/>
        <family val="2"/>
      </rPr>
      <t>)</t>
    </r>
  </si>
  <si>
    <r>
      <t>〒</t>
    </r>
    <r>
      <rPr>
        <sz val="8"/>
        <rFont val="Arial"/>
        <family val="2"/>
      </rPr>
      <t>657-0854</t>
    </r>
    <r>
      <rPr>
        <sz val="8"/>
        <rFont val="MS Gothic"/>
        <family val="3"/>
      </rPr>
      <t>　兵庫県神戸市灘区摩耶埠頭</t>
    </r>
    <r>
      <rPr>
        <sz val="8"/>
        <rFont val="Arial"/>
        <family val="2"/>
      </rPr>
      <t>1</t>
    </r>
    <r>
      <rPr>
        <sz val="8"/>
        <rFont val="MS Gothic"/>
        <family val="3"/>
      </rPr>
      <t>番地</t>
    </r>
  </si>
  <si>
    <r>
      <t>Vessel</t>
    </r>
    <r>
      <rPr>
        <sz val="8"/>
        <rFont val="MS Gothic"/>
        <family val="3"/>
      </rPr>
      <t>　</t>
    </r>
    <r>
      <rPr>
        <sz val="8"/>
        <rFont val="Arial"/>
        <family val="2"/>
      </rPr>
      <t>Name</t>
    </r>
  </si>
  <si>
    <r>
      <t>三菱東京</t>
    </r>
    <r>
      <rPr>
        <sz val="8"/>
        <rFont val="Arial"/>
        <family val="2"/>
      </rPr>
      <t>UFJ</t>
    </r>
    <r>
      <rPr>
        <sz val="8"/>
        <rFont val="MS Gothic"/>
        <family val="3"/>
      </rPr>
      <t>銀行　伏見支店</t>
    </r>
  </si>
  <si>
    <t>普通　0137112</t>
  </si>
  <si>
    <r>
      <t xml:space="preserve">Japan Forwarding Agency </t>
    </r>
    <r>
      <rPr>
        <sz val="8"/>
        <rFont val="MS Gothic"/>
        <family val="3"/>
      </rPr>
      <t>株式会社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</si>
</sst>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&quot;¥&quot;* #,##0_ ;_ &quot;¥&quot;* \-#,##0_ ;_ &quot;¥&quot;* &quot;-&quot;_ ;_ @_ "/>
    <numFmt numFmtId="165" formatCode="_(* #,##0.00_);_(* \(#,##0.00\);_(* &quot;-&quot;??_);_(@_)"/>
    <numFmt numFmtId="166" formatCode="[$¥-411]#,##0"/>
    <numFmt numFmtId="167" formatCode="[$-411]ggge&quot;年&quot;m&quot;月度&quot;;@"/>
    <numFmt numFmtId="168" formatCode="&quot;ATJCONTAINER-&quot;mmmm"/>
    <numFmt numFmtId="169" formatCode="_(* #,##0_);_(* \(#,##0\);_(* &quot;-&quot;??_);_(@_)"/>
    <numFmt numFmtId="170" formatCode="&quot;JFATOKYO-BAY-&quot;mmmm"/>
    <numFmt numFmtId="171" formatCode="[$-10409]#,##0"/>
    <numFmt numFmtId="172" formatCode="mm/dd/yy;@"/>
  </numFmts>
  <fonts count="17">
    <font>
      <sz val="10"/>
      <name val="Arial"/>
      <family val="2"/>
    </font>
    <font>
      <sz val="10"/>
      <name val="Arial"/>
      <family val="2"/>
    </font>
    <font>
      <sz val="10"/>
      <name val="MS Gothic"/>
      <family val="3"/>
    </font>
    <font>
      <sz val="6"/>
      <name val="mikachan"/>
      <family val="3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8.15"/>
      <name val="Arial"/>
      <family val="2"/>
    </font>
    <font>
      <b/>
      <u/>
      <sz val="10"/>
      <name val="Arial"/>
      <family val="2"/>
    </font>
    <font>
      <b/>
      <sz val="10"/>
      <name val="ＭＳ Ｐゴシック"/>
      <family val="3"/>
      <charset val="128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MS Gothic"/>
      <family val="3"/>
    </font>
    <font>
      <b/>
      <sz val="8"/>
      <name val="MS Gothic"/>
      <family val="3"/>
    </font>
    <font>
      <sz val="8"/>
      <color indexed="9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07">
    <xf numFmtId="0" fontId="0" fillId="0" borderId="0" xfId="0"/>
    <xf numFmtId="0" fontId="5" fillId="0" borderId="2" xfId="4" applyFont="1" applyFill="1" applyBorder="1" applyAlignment="1">
      <alignment vertical="center"/>
    </xf>
    <xf numFmtId="0" fontId="6" fillId="0" borderId="0" xfId="0" applyFont="1" applyFill="1" applyBorder="1"/>
    <xf numFmtId="16" fontId="6" fillId="0" borderId="0" xfId="0" applyNumberFormat="1" applyFont="1" applyFill="1" applyBorder="1" applyAlignment="1">
      <alignment horizontal="left" vertical="center"/>
    </xf>
    <xf numFmtId="169" fontId="4" fillId="0" borderId="0" xfId="1" applyNumberFormat="1" applyFont="1" applyFill="1" applyBorder="1"/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0" xfId="0" applyFill="1" applyBorder="1"/>
    <xf numFmtId="166" fontId="1" fillId="0" borderId="0" xfId="0" applyNumberFormat="1" applyFont="1" applyFill="1" applyBorder="1"/>
    <xf numFmtId="171" fontId="8" fillId="0" borderId="0" xfId="0" applyNumberFormat="1" applyFont="1" applyFill="1" applyAlignment="1">
      <alignment horizontal="left" vertical="center"/>
    </xf>
    <xf numFmtId="16" fontId="9" fillId="0" borderId="0" xfId="0" applyNumberFormat="1" applyFont="1" applyFill="1" applyAlignment="1">
      <alignment horizontal="left" vertical="center"/>
    </xf>
    <xf numFmtId="171" fontId="9" fillId="0" borderId="0" xfId="0" applyNumberFormat="1" applyFont="1" applyFill="1" applyBorder="1" applyAlignment="1">
      <alignment horizontal="left" vertical="center"/>
    </xf>
    <xf numFmtId="171" fontId="6" fillId="0" borderId="1" xfId="0" applyNumberFormat="1" applyFont="1" applyFill="1" applyBorder="1" applyAlignment="1">
      <alignment vertical="center"/>
    </xf>
    <xf numFmtId="171" fontId="0" fillId="0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172" fontId="10" fillId="0" borderId="0" xfId="0" applyNumberFormat="1" applyFont="1" applyAlignment="1">
      <alignment horizontal="center"/>
    </xf>
    <xf numFmtId="165" fontId="10" fillId="0" borderId="0" xfId="1" applyFont="1" applyAlignment="1">
      <alignment horizontal="center"/>
    </xf>
    <xf numFmtId="0" fontId="11" fillId="0" borderId="0" xfId="0" applyFont="1"/>
    <xf numFmtId="14" fontId="11" fillId="0" borderId="0" xfId="0" quotePrefix="1" applyNumberFormat="1" applyFont="1"/>
    <xf numFmtId="165" fontId="11" fillId="0" borderId="0" xfId="1" applyFont="1"/>
    <xf numFmtId="0" fontId="5" fillId="0" borderId="0" xfId="0" applyFont="1"/>
    <xf numFmtId="165" fontId="5" fillId="0" borderId="0" xfId="1" applyFont="1"/>
    <xf numFmtId="165" fontId="12" fillId="2" borderId="0" xfId="0" applyNumberFormat="1" applyFont="1" applyFill="1"/>
    <xf numFmtId="0" fontId="13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0" xfId="3" applyFont="1" applyFill="1"/>
    <xf numFmtId="0" fontId="13" fillId="0" borderId="0" xfId="3" applyFont="1" applyFill="1"/>
    <xf numFmtId="0" fontId="5" fillId="0" borderId="6" xfId="3" applyFont="1" applyFill="1" applyBorder="1"/>
    <xf numFmtId="170" fontId="5" fillId="0" borderId="6" xfId="0" applyNumberFormat="1" applyFont="1" applyBorder="1" applyAlignment="1">
      <alignment horizontal="center" shrinkToFit="1"/>
    </xf>
    <xf numFmtId="0" fontId="12" fillId="0" borderId="0" xfId="3" applyFont="1" applyFill="1" applyBorder="1" applyAlignment="1">
      <alignment shrinkToFit="1"/>
    </xf>
    <xf numFmtId="0" fontId="14" fillId="0" borderId="0" xfId="3" applyFont="1" applyFill="1" applyBorder="1"/>
    <xf numFmtId="0" fontId="12" fillId="0" borderId="0" xfId="3" applyFont="1" applyFill="1" applyBorder="1"/>
    <xf numFmtId="14" fontId="5" fillId="0" borderId="0" xfId="3" applyNumberFormat="1" applyFont="1" applyFill="1"/>
    <xf numFmtId="168" fontId="15" fillId="0" borderId="0" xfId="3" applyNumberFormat="1" applyFont="1" applyFill="1" applyBorder="1" applyAlignment="1">
      <alignment shrinkToFit="1"/>
    </xf>
    <xf numFmtId="0" fontId="12" fillId="0" borderId="5" xfId="3" applyFont="1" applyFill="1" applyBorder="1" applyAlignment="1">
      <alignment shrinkToFit="1"/>
    </xf>
    <xf numFmtId="0" fontId="12" fillId="0" borderId="5" xfId="3" applyFont="1" applyFill="1" applyBorder="1"/>
    <xf numFmtId="0" fontId="13" fillId="0" borderId="0" xfId="3" applyFont="1" applyFill="1" applyBorder="1"/>
    <xf numFmtId="0" fontId="5" fillId="0" borderId="0" xfId="3" applyFont="1" applyFill="1" applyBorder="1"/>
    <xf numFmtId="3" fontId="12" fillId="0" borderId="0" xfId="3" applyNumberFormat="1" applyFont="1" applyFill="1" applyBorder="1"/>
    <xf numFmtId="3" fontId="12" fillId="0" borderId="6" xfId="3" applyNumberFormat="1" applyFont="1" applyFill="1" applyBorder="1"/>
    <xf numFmtId="0" fontId="5" fillId="0" borderId="0" xfId="3" applyFont="1" applyFill="1" applyAlignment="1">
      <alignment horizontal="right"/>
    </xf>
    <xf numFmtId="0" fontId="13" fillId="0" borderId="6" xfId="3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/>
    </xf>
    <xf numFmtId="167" fontId="13" fillId="0" borderId="6" xfId="3" applyNumberFormat="1" applyFont="1" applyFill="1" applyBorder="1" applyAlignment="1">
      <alignment horizontal="left"/>
    </xf>
    <xf numFmtId="167" fontId="5" fillId="0" borderId="6" xfId="3" applyNumberFormat="1" applyFont="1" applyFill="1" applyBorder="1" applyAlignment="1">
      <alignment horizontal="left"/>
    </xf>
    <xf numFmtId="0" fontId="5" fillId="0" borderId="0" xfId="3" applyFont="1" applyFill="1" applyAlignment="1"/>
    <xf numFmtId="0" fontId="13" fillId="0" borderId="0" xfId="3" applyFont="1" applyFill="1" applyAlignment="1">
      <alignment horizontal="right"/>
    </xf>
    <xf numFmtId="0" fontId="5" fillId="0" borderId="0" xfId="3" applyFont="1" applyFill="1" applyAlignment="1">
      <alignment horizontal="right"/>
    </xf>
    <xf numFmtId="0" fontId="5" fillId="0" borderId="1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3" xfId="3" applyFont="1" applyFill="1" applyBorder="1" applyAlignment="1">
      <alignment horizontal="center"/>
    </xf>
    <xf numFmtId="0" fontId="13" fillId="0" borderId="4" xfId="3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4" fontId="5" fillId="0" borderId="1" xfId="3" applyNumberFormat="1" applyFont="1" applyFill="1" applyBorder="1" applyAlignment="1">
      <alignment horizontal="right"/>
    </xf>
    <xf numFmtId="164" fontId="5" fillId="0" borderId="2" xfId="3" applyNumberFormat="1" applyFont="1" applyFill="1" applyBorder="1" applyAlignment="1">
      <alignment horizontal="center"/>
    </xf>
    <xf numFmtId="164" fontId="5" fillId="0" borderId="3" xfId="3" applyNumberFormat="1" applyFont="1" applyFill="1" applyBorder="1" applyAlignment="1">
      <alignment horizontal="center"/>
    </xf>
    <xf numFmtId="164" fontId="5" fillId="0" borderId="4" xfId="3" applyNumberFormat="1" applyFont="1" applyFill="1" applyBorder="1" applyAlignment="1">
      <alignment horizontal="center"/>
    </xf>
    <xf numFmtId="0" fontId="5" fillId="0" borderId="2" xfId="3" applyFont="1" applyFill="1" applyBorder="1" applyAlignment="1"/>
    <xf numFmtId="0" fontId="5" fillId="0" borderId="3" xfId="3" applyFont="1" applyFill="1" applyBorder="1" applyAlignment="1"/>
    <xf numFmtId="0" fontId="5" fillId="0" borderId="4" xfId="3" applyFont="1" applyFill="1" applyBorder="1" applyAlignment="1"/>
    <xf numFmtId="0" fontId="13" fillId="0" borderId="2" xfId="3" applyFont="1" applyFill="1" applyBorder="1" applyAlignment="1"/>
    <xf numFmtId="0" fontId="5" fillId="0" borderId="3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164" fontId="5" fillId="0" borderId="0" xfId="3" applyNumberFormat="1" applyFont="1" applyFill="1"/>
    <xf numFmtId="0" fontId="10" fillId="0" borderId="0" xfId="0" applyFont="1" applyFill="1" applyAlignment="1">
      <alignment vertical="center"/>
    </xf>
    <xf numFmtId="164" fontId="12" fillId="0" borderId="2" xfId="3" applyNumberFormat="1" applyFont="1" applyFill="1" applyBorder="1" applyAlignment="1">
      <alignment horizontal="center"/>
    </xf>
    <xf numFmtId="164" fontId="12" fillId="0" borderId="3" xfId="3" applyNumberFormat="1" applyFont="1" applyFill="1" applyBorder="1" applyAlignment="1">
      <alignment horizontal="center"/>
    </xf>
    <xf numFmtId="164" fontId="12" fillId="0" borderId="4" xfId="3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14" fontId="16" fillId="0" borderId="2" xfId="0" applyNumberFormat="1" applyFont="1" applyBorder="1" applyAlignment="1">
      <alignment horizontal="left" vertical="center"/>
    </xf>
    <xf numFmtId="14" fontId="16" fillId="0" borderId="3" xfId="0" applyNumberFormat="1" applyFont="1" applyBorder="1" applyAlignment="1">
      <alignment horizontal="left" vertical="center"/>
    </xf>
    <xf numFmtId="14" fontId="16" fillId="0" borderId="4" xfId="0" applyNumberFormat="1" applyFont="1" applyBorder="1" applyAlignment="1">
      <alignment horizontal="left" vertical="center"/>
    </xf>
    <xf numFmtId="164" fontId="5" fillId="0" borderId="2" xfId="3" applyNumberFormat="1" applyFont="1" applyFill="1" applyBorder="1" applyAlignment="1">
      <alignment horizontal="left" vertical="center"/>
    </xf>
    <xf numFmtId="164" fontId="5" fillId="0" borderId="3" xfId="3" applyNumberFormat="1" applyFont="1" applyFill="1" applyBorder="1" applyAlignment="1">
      <alignment horizontal="left" vertical="center"/>
    </xf>
    <xf numFmtId="164" fontId="5" fillId="0" borderId="4" xfId="3" applyNumberFormat="1" applyFont="1" applyFill="1" applyBorder="1" applyAlignment="1">
      <alignment horizontal="left" vertical="center"/>
    </xf>
    <xf numFmtId="0" fontId="5" fillId="0" borderId="2" xfId="3" applyNumberFormat="1" applyFont="1" applyFill="1" applyBorder="1" applyAlignment="1">
      <alignment horizontal="left" vertical="center" wrapText="1"/>
    </xf>
    <xf numFmtId="0" fontId="5" fillId="0" borderId="3" xfId="3" applyNumberFormat="1" applyFont="1" applyFill="1" applyBorder="1" applyAlignment="1">
      <alignment horizontal="left" vertical="center" wrapText="1"/>
    </xf>
    <xf numFmtId="0" fontId="5" fillId="0" borderId="4" xfId="3" applyNumberFormat="1" applyFont="1" applyFill="1" applyBorder="1" applyAlignment="1">
      <alignment horizontal="left" vertical="center" wrapText="1"/>
    </xf>
    <xf numFmtId="0" fontId="5" fillId="0" borderId="2" xfId="4" applyNumberFormat="1" applyFont="1" applyFill="1" applyBorder="1" applyAlignment="1">
      <alignment horizontal="center" vertical="center"/>
    </xf>
    <xf numFmtId="0" fontId="5" fillId="0" borderId="3" xfId="4" applyNumberFormat="1" applyFont="1" applyFill="1" applyBorder="1" applyAlignment="1">
      <alignment horizontal="center" vertical="center"/>
    </xf>
    <xf numFmtId="0" fontId="5" fillId="0" borderId="4" xfId="4" applyNumberFormat="1" applyFont="1" applyFill="1" applyBorder="1" applyAlignment="1">
      <alignment horizontal="center" vertical="center"/>
    </xf>
    <xf numFmtId="164" fontId="5" fillId="0" borderId="2" xfId="4" applyNumberFormat="1" applyFont="1" applyFill="1" applyBorder="1" applyAlignment="1">
      <alignment vertical="center"/>
    </xf>
    <xf numFmtId="164" fontId="5" fillId="0" borderId="3" xfId="4" applyNumberFormat="1" applyFont="1" applyFill="1" applyBorder="1" applyAlignment="1">
      <alignment vertical="center"/>
    </xf>
    <xf numFmtId="164" fontId="5" fillId="0" borderId="4" xfId="4" applyNumberFormat="1" applyFont="1" applyFill="1" applyBorder="1" applyAlignment="1">
      <alignment vertical="center"/>
    </xf>
    <xf numFmtId="164" fontId="5" fillId="0" borderId="2" xfId="3" applyNumberFormat="1" applyFont="1" applyFill="1" applyBorder="1" applyAlignment="1">
      <alignment horizontal="left" vertical="center" indent="3"/>
    </xf>
    <xf numFmtId="164" fontId="5" fillId="0" borderId="3" xfId="3" applyNumberFormat="1" applyFont="1" applyFill="1" applyBorder="1" applyAlignment="1">
      <alignment vertical="center"/>
    </xf>
    <xf numFmtId="164" fontId="5" fillId="0" borderId="4" xfId="3" applyNumberFormat="1" applyFont="1" applyFill="1" applyBorder="1" applyAlignment="1">
      <alignment vertical="center"/>
    </xf>
    <xf numFmtId="164" fontId="5" fillId="0" borderId="2" xfId="3" applyNumberFormat="1" applyFont="1" applyFill="1" applyBorder="1" applyAlignment="1">
      <alignment vertical="center"/>
    </xf>
    <xf numFmtId="164" fontId="5" fillId="0" borderId="2" xfId="4" applyNumberFormat="1" applyFont="1" applyFill="1" applyBorder="1" applyAlignment="1">
      <alignment vertical="center"/>
    </xf>
    <xf numFmtId="164" fontId="5" fillId="0" borderId="3" xfId="4" applyNumberFormat="1" applyFont="1" applyFill="1" applyBorder="1" applyAlignment="1">
      <alignment vertical="center"/>
    </xf>
    <xf numFmtId="164" fontId="5" fillId="0" borderId="4" xfId="4" applyNumberFormat="1" applyFont="1" applyFill="1" applyBorder="1" applyAlignment="1">
      <alignment vertical="center"/>
    </xf>
    <xf numFmtId="164" fontId="5" fillId="0" borderId="2" xfId="3" applyNumberFormat="1" applyFont="1" applyFill="1" applyBorder="1" applyAlignment="1">
      <alignment vertical="top"/>
    </xf>
    <xf numFmtId="164" fontId="5" fillId="0" borderId="2" xfId="3" applyNumberFormat="1" applyFont="1" applyFill="1" applyBorder="1" applyAlignment="1">
      <alignment horizontal="left" vertical="center" indent="3"/>
    </xf>
    <xf numFmtId="164" fontId="5" fillId="0" borderId="3" xfId="3" applyNumberFormat="1" applyFont="1" applyFill="1" applyBorder="1" applyAlignment="1">
      <alignment horizontal="left" vertical="center" indent="3"/>
    </xf>
    <xf numFmtId="164" fontId="5" fillId="0" borderId="4" xfId="3" applyNumberFormat="1" applyFont="1" applyFill="1" applyBorder="1" applyAlignment="1">
      <alignment horizontal="left" vertical="center" indent="3"/>
    </xf>
    <xf numFmtId="0" fontId="5" fillId="0" borderId="7" xfId="3" applyNumberFormat="1" applyFont="1" applyFill="1" applyBorder="1" applyAlignment="1">
      <alignment horizontal="left" vertical="center" wrapText="1"/>
    </xf>
    <xf numFmtId="0" fontId="5" fillId="0" borderId="6" xfId="3" applyNumberFormat="1" applyFont="1" applyFill="1" applyBorder="1" applyAlignment="1">
      <alignment horizontal="left" vertical="center"/>
    </xf>
    <xf numFmtId="0" fontId="5" fillId="0" borderId="8" xfId="3" applyNumberFormat="1" applyFont="1" applyFill="1" applyBorder="1" applyAlignment="1">
      <alignment horizontal="left" vertical="center"/>
    </xf>
    <xf numFmtId="14" fontId="16" fillId="0" borderId="1" xfId="0" applyNumberFormat="1" applyFont="1" applyFill="1" applyBorder="1" applyAlignment="1">
      <alignment horizontal="left" vertical="center"/>
    </xf>
    <xf numFmtId="0" fontId="5" fillId="0" borderId="3" xfId="3" applyNumberFormat="1" applyFont="1" applyFill="1" applyBorder="1" applyAlignment="1">
      <alignment horizontal="left" vertical="center"/>
    </xf>
    <xf numFmtId="0" fontId="5" fillId="0" borderId="4" xfId="3" applyNumberFormat="1" applyFont="1" applyFill="1" applyBorder="1" applyAlignment="1">
      <alignment horizontal="left" vertical="center"/>
    </xf>
    <xf numFmtId="0" fontId="5" fillId="0" borderId="0" xfId="2" applyFont="1" applyFill="1"/>
    <xf numFmtId="0" fontId="13" fillId="0" borderId="0" xfId="2" applyFont="1" applyFill="1"/>
  </cellXfs>
  <cellStyles count="5">
    <cellStyle name="Comma" xfId="1" builtinId="3"/>
    <cellStyle name="Normal" xfId="0" builtinId="0"/>
    <cellStyle name="Normal_2006 03" xfId="2" xr:uid="{00000000-0005-0000-0000-000002000000}"/>
    <cellStyle name="Normal_IBCコンテナ立替5月分" xfId="3" xr:uid="{00000000-0005-0000-0000-000003000000}"/>
    <cellStyle name="Normal_IBCコンテナ立替金5月分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5</xdr:row>
      <xdr:rowOff>85725</xdr:rowOff>
    </xdr:from>
    <xdr:to>
      <xdr:col>34</xdr:col>
      <xdr:colOff>171450</xdr:colOff>
      <xdr:row>9</xdr:row>
      <xdr:rowOff>152400</xdr:rowOff>
    </xdr:to>
    <xdr:pic>
      <xdr:nvPicPr>
        <xdr:cNvPr id="3097" name="Picture 4">
          <a:extLst>
            <a:ext uri="{FF2B5EF4-FFF2-40B4-BE49-F238E27FC236}">
              <a16:creationId xmlns:a16="http://schemas.microsoft.com/office/drawing/2014/main" id="{BA91AC90-E267-4448-93D8-B1361AE2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895350"/>
          <a:ext cx="23336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0000"/>
    <pageSetUpPr fitToPage="1"/>
  </sheetPr>
  <dimension ref="A2:AS51"/>
  <sheetViews>
    <sheetView showGridLines="0" tabSelected="1" zoomScaleNormal="100" workbookViewId="0">
      <selection activeCell="F9" sqref="F9:L10"/>
    </sheetView>
  </sheetViews>
  <sheetFormatPr defaultColWidth="2.7109375" defaultRowHeight="11.25"/>
  <cols>
    <col min="1" max="1" width="2.85546875" style="25" customWidth="1"/>
    <col min="2" max="13" width="2.7109375" style="25" customWidth="1"/>
    <col min="14" max="14" width="2.42578125" style="25" customWidth="1"/>
    <col min="15" max="15" width="2.7109375" style="25" customWidth="1"/>
    <col min="16" max="26" width="2.42578125" style="25" customWidth="1"/>
    <col min="27" max="30" width="2.7109375" style="25" customWidth="1"/>
    <col min="31" max="31" width="2.28515625" style="25" customWidth="1"/>
    <col min="32" max="38" width="2.7109375" style="25" customWidth="1"/>
    <col min="39" max="16384" width="2.7109375" style="26"/>
  </cols>
  <sheetData>
    <row r="2" spans="1:4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4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45">
      <c r="X4" s="27" t="s">
        <v>1</v>
      </c>
      <c r="Y4" s="27"/>
      <c r="Z4" s="27"/>
      <c r="AA4" s="28">
        <f>AD6</f>
        <v>43616</v>
      </c>
      <c r="AB4" s="28"/>
      <c r="AC4" s="28"/>
      <c r="AD4" s="28"/>
      <c r="AE4" s="28"/>
      <c r="AF4" s="28"/>
      <c r="AG4" s="28"/>
      <c r="AH4" s="28"/>
      <c r="AI4" s="28"/>
    </row>
    <row r="6" spans="1:45">
      <c r="B6" s="29" t="s">
        <v>51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 t="s">
        <v>2</v>
      </c>
      <c r="P6" s="31"/>
      <c r="Q6" s="31"/>
      <c r="AD6" s="32">
        <v>43616</v>
      </c>
      <c r="AE6" s="32"/>
      <c r="AF6" s="32"/>
      <c r="AG6" s="32"/>
      <c r="AH6" s="32"/>
      <c r="AI6" s="32"/>
      <c r="AK6" s="33">
        <f>AN8</f>
        <v>0</v>
      </c>
      <c r="AL6" s="33"/>
      <c r="AM6" s="33"/>
      <c r="AN6" s="33"/>
      <c r="AO6" s="33"/>
      <c r="AP6" s="33"/>
      <c r="AQ6" s="33"/>
      <c r="AR6" s="33"/>
      <c r="AS6" s="33"/>
    </row>
    <row r="7" spans="1:45" ht="12" thickBot="1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  <c r="P7" s="35"/>
      <c r="Q7" s="35"/>
    </row>
    <row r="9" spans="1:45">
      <c r="B9" s="36" t="s">
        <v>3</v>
      </c>
      <c r="C9" s="37"/>
      <c r="D9" s="37"/>
      <c r="E9" s="37"/>
      <c r="F9" s="38">
        <f>Y23</f>
        <v>84500</v>
      </c>
      <c r="G9" s="38"/>
      <c r="H9" s="38"/>
      <c r="I9" s="38"/>
      <c r="J9" s="38"/>
      <c r="K9" s="38"/>
      <c r="L9" s="38"/>
      <c r="M9" s="36" t="s">
        <v>4</v>
      </c>
      <c r="N9" s="37"/>
      <c r="O9" s="37" t="s">
        <v>52</v>
      </c>
      <c r="P9" s="37"/>
      <c r="Q9" s="37"/>
    </row>
    <row r="10" spans="1:45" ht="15" customHeight="1">
      <c r="B10" s="27"/>
      <c r="C10" s="27"/>
      <c r="D10" s="27"/>
      <c r="E10" s="27"/>
      <c r="F10" s="39"/>
      <c r="G10" s="39"/>
      <c r="H10" s="39"/>
      <c r="I10" s="39"/>
      <c r="J10" s="39"/>
      <c r="K10" s="39"/>
      <c r="L10" s="39"/>
      <c r="M10" s="27"/>
      <c r="N10" s="27"/>
      <c r="O10" s="27"/>
      <c r="P10" s="27"/>
      <c r="Q10" s="27"/>
      <c r="T10" s="40" t="s">
        <v>27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</row>
    <row r="11" spans="1:45" ht="12" customHeight="1"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</row>
    <row r="12" spans="1:45" ht="12" customHeight="1">
      <c r="B12" s="41" t="s">
        <v>5</v>
      </c>
      <c r="C12" s="42"/>
      <c r="D12" s="42"/>
      <c r="E12" s="42"/>
      <c r="F12" s="43" t="s">
        <v>43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1:45"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 t="s">
        <v>53</v>
      </c>
    </row>
    <row r="14" spans="1:45"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7" t="s">
        <v>6</v>
      </c>
    </row>
    <row r="15" spans="1:45">
      <c r="AL15" s="26"/>
    </row>
    <row r="16" spans="1:45">
      <c r="A16" s="48" t="s">
        <v>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 t="s">
        <v>8</v>
      </c>
      <c r="Q16" s="48"/>
      <c r="R16" s="48"/>
      <c r="S16" s="48"/>
      <c r="T16" s="48" t="s">
        <v>9</v>
      </c>
      <c r="U16" s="48"/>
      <c r="V16" s="48"/>
      <c r="W16" s="48"/>
      <c r="X16" s="48"/>
      <c r="Y16" s="48" t="s">
        <v>10</v>
      </c>
      <c r="Z16" s="48"/>
      <c r="AA16" s="48"/>
      <c r="AB16" s="48"/>
      <c r="AC16" s="48"/>
      <c r="AD16" s="49" t="s">
        <v>11</v>
      </c>
      <c r="AE16" s="50"/>
      <c r="AF16" s="51"/>
      <c r="AG16" s="48" t="s">
        <v>12</v>
      </c>
      <c r="AH16" s="48"/>
      <c r="AI16" s="48"/>
      <c r="AL16" s="26"/>
    </row>
    <row r="17" spans="1:38">
      <c r="A17" s="52" t="s">
        <v>24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>
        <v>3</v>
      </c>
      <c r="Q17" s="48"/>
      <c r="R17" s="48"/>
      <c r="S17" s="48"/>
      <c r="T17" s="53"/>
      <c r="U17" s="53"/>
      <c r="V17" s="53"/>
      <c r="W17" s="53"/>
      <c r="X17" s="53"/>
      <c r="Y17" s="53">
        <v>80000</v>
      </c>
      <c r="Z17" s="53"/>
      <c r="AA17" s="53"/>
      <c r="AB17" s="53"/>
      <c r="AC17" s="53"/>
      <c r="AD17" s="54" t="s">
        <v>13</v>
      </c>
      <c r="AE17" s="55"/>
      <c r="AF17" s="56"/>
      <c r="AG17" s="52" t="s">
        <v>14</v>
      </c>
      <c r="AH17" s="48"/>
      <c r="AI17" s="48"/>
      <c r="AL17" s="26"/>
    </row>
    <row r="18" spans="1:38">
      <c r="A18" s="52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 t="s">
        <v>13</v>
      </c>
      <c r="AE18" s="55"/>
      <c r="AF18" s="56"/>
      <c r="AG18" s="52" t="s">
        <v>14</v>
      </c>
      <c r="AH18" s="48"/>
      <c r="AI18" s="48"/>
      <c r="AL18" s="26"/>
    </row>
    <row r="19" spans="1:38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48"/>
      <c r="Q19" s="48"/>
      <c r="R19" s="48"/>
      <c r="S19" s="48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4" t="s">
        <v>13</v>
      </c>
      <c r="AE19" s="55"/>
      <c r="AF19" s="56"/>
      <c r="AG19" s="52" t="s">
        <v>14</v>
      </c>
      <c r="AH19" s="48"/>
      <c r="AI19" s="48"/>
      <c r="AL19" s="26"/>
    </row>
    <row r="20" spans="1:38">
      <c r="A20" s="60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48">
        <v>3</v>
      </c>
      <c r="Q20" s="48"/>
      <c r="R20" s="48"/>
      <c r="S20" s="48"/>
      <c r="T20" s="53">
        <v>1500</v>
      </c>
      <c r="U20" s="53"/>
      <c r="V20" s="53"/>
      <c r="W20" s="53"/>
      <c r="X20" s="53"/>
      <c r="Y20" s="53">
        <f>T20*P20</f>
        <v>4500</v>
      </c>
      <c r="Z20" s="53"/>
      <c r="AA20" s="53"/>
      <c r="AB20" s="53"/>
      <c r="AC20" s="53"/>
      <c r="AD20" s="54" t="s">
        <v>13</v>
      </c>
      <c r="AE20" s="55"/>
      <c r="AF20" s="56"/>
      <c r="AG20" s="52" t="s">
        <v>14</v>
      </c>
      <c r="AH20" s="48"/>
      <c r="AI20" s="48"/>
      <c r="AL20" s="26"/>
    </row>
    <row r="21" spans="1:38">
      <c r="T21" s="49" t="s">
        <v>15</v>
      </c>
      <c r="U21" s="61"/>
      <c r="V21" s="61"/>
      <c r="W21" s="61"/>
      <c r="X21" s="62"/>
      <c r="Y21" s="54">
        <f>SUM(Y17:AC20)</f>
        <v>84500</v>
      </c>
      <c r="Z21" s="55"/>
      <c r="AA21" s="55"/>
      <c r="AB21" s="55"/>
      <c r="AC21" s="56"/>
      <c r="AD21" s="54">
        <f>SUM(AD17:AF20)</f>
        <v>0</v>
      </c>
      <c r="AE21" s="55"/>
      <c r="AF21" s="56"/>
      <c r="AL21" s="26"/>
    </row>
    <row r="22" spans="1:38">
      <c r="Y22" s="63"/>
      <c r="Z22" s="63"/>
      <c r="AA22" s="63"/>
      <c r="AB22" s="63"/>
      <c r="AC22" s="63"/>
      <c r="AD22" s="63"/>
      <c r="AE22" s="63"/>
      <c r="AF22" s="63"/>
      <c r="AL22" s="26"/>
    </row>
    <row r="23" spans="1:38">
      <c r="F23" s="64"/>
      <c r="T23" s="48" t="s">
        <v>16</v>
      </c>
      <c r="U23" s="48"/>
      <c r="V23" s="48"/>
      <c r="W23" s="48"/>
      <c r="X23" s="48"/>
      <c r="Y23" s="65">
        <f>SUM(Y21:AF21)</f>
        <v>84500</v>
      </c>
      <c r="Z23" s="66"/>
      <c r="AA23" s="66"/>
      <c r="AB23" s="66"/>
      <c r="AC23" s="67"/>
      <c r="AD23" s="63"/>
      <c r="AE23" s="63"/>
      <c r="AF23" s="63"/>
      <c r="AL23" s="26"/>
    </row>
    <row r="24" spans="1:38">
      <c r="F24" s="64"/>
      <c r="AL24" s="26"/>
    </row>
    <row r="25" spans="1:38">
      <c r="F25" s="64"/>
      <c r="AL25" s="26"/>
    </row>
    <row r="26" spans="1:38">
      <c r="A26" s="68" t="s">
        <v>17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8" s="72" customFormat="1">
      <c r="A27" s="69" t="s">
        <v>18</v>
      </c>
      <c r="B27" s="70" t="s">
        <v>19</v>
      </c>
      <c r="C27" s="70"/>
      <c r="D27" s="70"/>
      <c r="E27" s="70"/>
      <c r="F27" s="70" t="s">
        <v>54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 t="s">
        <v>8</v>
      </c>
      <c r="AB27" s="70"/>
      <c r="AC27" s="70"/>
      <c r="AD27" s="70"/>
      <c r="AE27" s="70" t="s">
        <v>26</v>
      </c>
      <c r="AF27" s="70"/>
      <c r="AG27" s="70"/>
      <c r="AH27" s="70"/>
      <c r="AI27" s="70"/>
      <c r="AJ27" s="71"/>
      <c r="AK27" s="71"/>
    </row>
    <row r="28" spans="1:38" s="72" customFormat="1" ht="12.75" customHeight="1">
      <c r="A28" s="1">
        <v>1</v>
      </c>
      <c r="B28" s="73">
        <v>43610</v>
      </c>
      <c r="C28" s="74"/>
      <c r="D28" s="74"/>
      <c r="E28" s="75"/>
      <c r="F28" s="76" t="s">
        <v>30</v>
      </c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8"/>
      <c r="R28" s="79"/>
      <c r="S28" s="80"/>
      <c r="T28" s="80"/>
      <c r="U28" s="80"/>
      <c r="V28" s="80"/>
      <c r="W28" s="80"/>
      <c r="X28" s="80"/>
      <c r="Y28" s="80"/>
      <c r="Z28" s="81"/>
      <c r="AA28" s="82"/>
      <c r="AB28" s="83"/>
      <c r="AC28" s="83"/>
      <c r="AD28" s="84"/>
      <c r="AE28" s="85"/>
      <c r="AF28" s="86"/>
      <c r="AG28" s="86"/>
      <c r="AH28" s="86"/>
      <c r="AI28" s="87"/>
      <c r="AJ28" s="71"/>
      <c r="AK28" s="71"/>
    </row>
    <row r="29" spans="1:38" s="72" customFormat="1" ht="12.75" customHeight="1">
      <c r="A29" s="1"/>
      <c r="B29" s="73"/>
      <c r="C29" s="74"/>
      <c r="D29" s="74"/>
      <c r="E29" s="75"/>
      <c r="F29" s="88"/>
      <c r="G29" s="89"/>
      <c r="H29" s="89"/>
      <c r="I29" s="89" t="s">
        <v>31</v>
      </c>
      <c r="J29" s="89"/>
      <c r="K29" s="89"/>
      <c r="L29" s="89"/>
      <c r="N29" s="89"/>
      <c r="O29" s="89"/>
      <c r="P29" s="89"/>
      <c r="Q29" s="90"/>
      <c r="R29" s="79"/>
      <c r="S29" s="80"/>
      <c r="T29" s="80"/>
      <c r="U29" s="80"/>
      <c r="V29" s="80"/>
      <c r="W29" s="80"/>
      <c r="X29" s="80"/>
      <c r="Y29" s="80"/>
      <c r="Z29" s="81"/>
      <c r="AA29" s="82">
        <v>1</v>
      </c>
      <c r="AB29" s="83"/>
      <c r="AC29" s="83"/>
      <c r="AD29" s="84"/>
      <c r="AE29" s="85">
        <v>28168</v>
      </c>
      <c r="AF29" s="86"/>
      <c r="AG29" s="86"/>
      <c r="AH29" s="86"/>
      <c r="AI29" s="87"/>
      <c r="AJ29" s="71"/>
      <c r="AK29" s="71"/>
    </row>
    <row r="30" spans="1:38" s="72" customFormat="1">
      <c r="A30" s="1"/>
      <c r="B30" s="73"/>
      <c r="C30" s="74"/>
      <c r="D30" s="74"/>
      <c r="E30" s="75"/>
      <c r="F30" s="91"/>
      <c r="G30" s="89"/>
      <c r="H30" s="89"/>
      <c r="I30" s="89" t="s">
        <v>32</v>
      </c>
      <c r="J30" s="89"/>
      <c r="K30" s="89"/>
      <c r="L30" s="89"/>
      <c r="M30" s="89"/>
      <c r="N30" s="89"/>
      <c r="O30" s="89"/>
      <c r="P30" s="89"/>
      <c r="Q30" s="90"/>
      <c r="R30" s="79"/>
      <c r="S30" s="80"/>
      <c r="T30" s="80"/>
      <c r="U30" s="80"/>
      <c r="V30" s="80"/>
      <c r="W30" s="80"/>
      <c r="X30" s="80"/>
      <c r="Y30" s="80"/>
      <c r="Z30" s="81"/>
      <c r="AA30" s="82">
        <v>1</v>
      </c>
      <c r="AB30" s="83"/>
      <c r="AC30" s="83"/>
      <c r="AD30" s="84"/>
      <c r="AE30" s="85">
        <v>28166</v>
      </c>
      <c r="AF30" s="86"/>
      <c r="AG30" s="86"/>
      <c r="AH30" s="86"/>
      <c r="AI30" s="87"/>
      <c r="AJ30" s="71"/>
      <c r="AK30" s="71"/>
    </row>
    <row r="31" spans="1:38" s="72" customFormat="1">
      <c r="A31" s="1"/>
      <c r="B31" s="73"/>
      <c r="C31" s="74"/>
      <c r="D31" s="74"/>
      <c r="E31" s="75"/>
      <c r="F31" s="88"/>
      <c r="G31" s="89"/>
      <c r="H31" s="89"/>
      <c r="I31" s="89" t="s">
        <v>33</v>
      </c>
      <c r="J31" s="89"/>
      <c r="K31" s="89"/>
      <c r="L31" s="89"/>
      <c r="M31" s="89"/>
      <c r="N31" s="89"/>
      <c r="O31" s="89"/>
      <c r="P31" s="89"/>
      <c r="Q31" s="90"/>
      <c r="R31" s="79"/>
      <c r="S31" s="80"/>
      <c r="T31" s="80"/>
      <c r="U31" s="80"/>
      <c r="V31" s="80"/>
      <c r="W31" s="80"/>
      <c r="X31" s="80"/>
      <c r="Y31" s="80"/>
      <c r="Z31" s="81"/>
      <c r="AA31" s="82">
        <v>1</v>
      </c>
      <c r="AB31" s="83"/>
      <c r="AC31" s="83"/>
      <c r="AD31" s="84"/>
      <c r="AE31" s="85">
        <v>28166</v>
      </c>
      <c r="AF31" s="86"/>
      <c r="AG31" s="86"/>
      <c r="AH31" s="86"/>
      <c r="AI31" s="87"/>
      <c r="AJ31" s="71"/>
      <c r="AK31" s="71"/>
    </row>
    <row r="32" spans="1:38" s="72" customFormat="1">
      <c r="A32" s="1"/>
      <c r="B32" s="73"/>
      <c r="C32" s="74"/>
      <c r="D32" s="74"/>
      <c r="E32" s="75"/>
      <c r="F32" s="88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0"/>
      <c r="R32" s="79"/>
      <c r="S32" s="80"/>
      <c r="T32" s="80"/>
      <c r="U32" s="80"/>
      <c r="V32" s="80"/>
      <c r="W32" s="80"/>
      <c r="X32" s="80"/>
      <c r="Y32" s="80"/>
      <c r="Z32" s="81"/>
      <c r="AA32" s="82"/>
      <c r="AB32" s="83"/>
      <c r="AC32" s="83"/>
      <c r="AD32" s="84"/>
      <c r="AE32" s="92"/>
      <c r="AF32" s="93"/>
      <c r="AG32" s="93"/>
      <c r="AH32" s="93"/>
      <c r="AI32" s="94"/>
      <c r="AJ32" s="71"/>
      <c r="AK32" s="71"/>
    </row>
    <row r="33" spans="1:37" s="72" customFormat="1">
      <c r="A33" s="1"/>
      <c r="B33" s="73"/>
      <c r="C33" s="74"/>
      <c r="D33" s="74"/>
      <c r="E33" s="75"/>
      <c r="F33" s="95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90"/>
      <c r="R33" s="79"/>
      <c r="S33" s="80"/>
      <c r="T33" s="80"/>
      <c r="U33" s="80"/>
      <c r="V33" s="80"/>
      <c r="W33" s="80"/>
      <c r="X33" s="80"/>
      <c r="Y33" s="80"/>
      <c r="Z33" s="81"/>
      <c r="AA33" s="82"/>
      <c r="AB33" s="83"/>
      <c r="AC33" s="83"/>
      <c r="AD33" s="84"/>
      <c r="AE33" s="85"/>
      <c r="AF33" s="86"/>
      <c r="AG33" s="86"/>
      <c r="AH33" s="86"/>
      <c r="AI33" s="87"/>
      <c r="AJ33" s="71"/>
      <c r="AK33" s="71"/>
    </row>
    <row r="34" spans="1:37" s="72" customFormat="1">
      <c r="A34" s="1"/>
      <c r="B34" s="73"/>
      <c r="C34" s="74"/>
      <c r="D34" s="74"/>
      <c r="E34" s="75"/>
      <c r="F34" s="88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  <c r="R34" s="79"/>
      <c r="S34" s="80"/>
      <c r="T34" s="80"/>
      <c r="U34" s="80"/>
      <c r="V34" s="80"/>
      <c r="W34" s="80"/>
      <c r="X34" s="80"/>
      <c r="Y34" s="80"/>
      <c r="Z34" s="81"/>
      <c r="AA34" s="82"/>
      <c r="AB34" s="83"/>
      <c r="AC34" s="83"/>
      <c r="AD34" s="84"/>
      <c r="AE34" s="85"/>
      <c r="AF34" s="86"/>
      <c r="AG34" s="86"/>
      <c r="AH34" s="86"/>
      <c r="AI34" s="87"/>
      <c r="AJ34" s="71"/>
      <c r="AK34" s="71"/>
    </row>
    <row r="35" spans="1:37" s="72" customFormat="1">
      <c r="A35" s="1"/>
      <c r="B35" s="73"/>
      <c r="C35" s="74"/>
      <c r="D35" s="74"/>
      <c r="E35" s="75"/>
      <c r="F35" s="91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  <c r="R35" s="79"/>
      <c r="S35" s="80"/>
      <c r="T35" s="80"/>
      <c r="U35" s="80"/>
      <c r="V35" s="80"/>
      <c r="W35" s="80"/>
      <c r="X35" s="80"/>
      <c r="Y35" s="80"/>
      <c r="Z35" s="81"/>
      <c r="AA35" s="82"/>
      <c r="AB35" s="83"/>
      <c r="AC35" s="83"/>
      <c r="AD35" s="84"/>
      <c r="AE35" s="85"/>
      <c r="AF35" s="86"/>
      <c r="AG35" s="86"/>
      <c r="AH35" s="86"/>
      <c r="AI35" s="87"/>
      <c r="AJ35" s="71"/>
      <c r="AK35" s="71"/>
    </row>
    <row r="36" spans="1:37" s="72" customFormat="1">
      <c r="A36" s="1"/>
      <c r="B36" s="73"/>
      <c r="C36" s="74"/>
      <c r="D36" s="74"/>
      <c r="E36" s="75"/>
      <c r="F36" s="88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90"/>
      <c r="R36" s="79"/>
      <c r="S36" s="80"/>
      <c r="T36" s="80"/>
      <c r="U36" s="80"/>
      <c r="V36" s="80"/>
      <c r="W36" s="80"/>
      <c r="X36" s="80"/>
      <c r="Y36" s="80"/>
      <c r="Z36" s="81"/>
      <c r="AA36" s="82"/>
      <c r="AB36" s="83"/>
      <c r="AC36" s="83"/>
      <c r="AD36" s="84"/>
      <c r="AE36" s="85"/>
      <c r="AF36" s="86"/>
      <c r="AG36" s="86"/>
      <c r="AH36" s="86"/>
      <c r="AI36" s="87"/>
      <c r="AJ36" s="71"/>
      <c r="AK36" s="71"/>
    </row>
    <row r="37" spans="1:37" s="72" customFormat="1">
      <c r="A37" s="1"/>
      <c r="B37" s="73"/>
      <c r="C37" s="74"/>
      <c r="D37" s="74"/>
      <c r="E37" s="75"/>
      <c r="F37" s="88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  <c r="R37" s="79"/>
      <c r="S37" s="80"/>
      <c r="T37" s="80"/>
      <c r="U37" s="80"/>
      <c r="V37" s="80"/>
      <c r="W37" s="80"/>
      <c r="X37" s="80"/>
      <c r="Y37" s="80"/>
      <c r="Z37" s="81"/>
      <c r="AA37" s="82"/>
      <c r="AB37" s="83"/>
      <c r="AC37" s="83"/>
      <c r="AD37" s="84"/>
      <c r="AE37" s="92"/>
      <c r="AF37" s="93"/>
      <c r="AG37" s="93"/>
      <c r="AH37" s="93"/>
      <c r="AI37" s="94"/>
      <c r="AJ37" s="71"/>
      <c r="AK37" s="71"/>
    </row>
    <row r="38" spans="1:37" s="72" customFormat="1">
      <c r="A38" s="1"/>
      <c r="B38" s="73"/>
      <c r="C38" s="74"/>
      <c r="D38" s="74"/>
      <c r="E38" s="75"/>
      <c r="F38" s="76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8"/>
      <c r="R38" s="79"/>
      <c r="S38" s="80"/>
      <c r="T38" s="80"/>
      <c r="U38" s="80"/>
      <c r="V38" s="80"/>
      <c r="W38" s="80"/>
      <c r="X38" s="80"/>
      <c r="Y38" s="80"/>
      <c r="Z38" s="81"/>
      <c r="AA38" s="82"/>
      <c r="AB38" s="83"/>
      <c r="AC38" s="83"/>
      <c r="AD38" s="84"/>
      <c r="AE38" s="85"/>
      <c r="AF38" s="86"/>
      <c r="AG38" s="86"/>
      <c r="AH38" s="86"/>
      <c r="AI38" s="87"/>
      <c r="AJ38" s="71"/>
      <c r="AK38" s="71"/>
    </row>
    <row r="39" spans="1:37" s="72" customFormat="1">
      <c r="A39" s="1"/>
      <c r="B39" s="73"/>
      <c r="C39" s="74"/>
      <c r="D39" s="74"/>
      <c r="E39" s="75"/>
      <c r="F39" s="88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0"/>
      <c r="R39" s="79"/>
      <c r="S39" s="80"/>
      <c r="T39" s="80"/>
      <c r="U39" s="80"/>
      <c r="V39" s="80"/>
      <c r="W39" s="80"/>
      <c r="X39" s="80"/>
      <c r="Y39" s="80"/>
      <c r="Z39" s="81"/>
      <c r="AA39" s="82"/>
      <c r="AB39" s="83"/>
      <c r="AC39" s="83"/>
      <c r="AD39" s="84"/>
      <c r="AE39" s="85"/>
      <c r="AF39" s="86"/>
      <c r="AG39" s="86"/>
      <c r="AH39" s="86"/>
      <c r="AI39" s="87"/>
      <c r="AJ39" s="71"/>
      <c r="AK39" s="71"/>
    </row>
    <row r="40" spans="1:37" s="72" customFormat="1">
      <c r="A40" s="1"/>
      <c r="B40" s="73"/>
      <c r="C40" s="74"/>
      <c r="D40" s="74"/>
      <c r="E40" s="75"/>
      <c r="F40" s="88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  <c r="R40" s="79"/>
      <c r="S40" s="80"/>
      <c r="T40" s="80"/>
      <c r="U40" s="80"/>
      <c r="V40" s="80"/>
      <c r="W40" s="80"/>
      <c r="X40" s="80"/>
      <c r="Y40" s="80"/>
      <c r="Z40" s="81"/>
      <c r="AA40" s="82"/>
      <c r="AB40" s="83"/>
      <c r="AC40" s="83"/>
      <c r="AD40" s="84"/>
      <c r="AE40" s="92"/>
      <c r="AF40" s="93"/>
      <c r="AG40" s="93"/>
      <c r="AH40" s="93"/>
      <c r="AI40" s="94"/>
      <c r="AJ40" s="71"/>
      <c r="AK40" s="71"/>
    </row>
    <row r="41" spans="1:37" s="72" customFormat="1">
      <c r="A41" s="1"/>
      <c r="B41" s="73"/>
      <c r="C41" s="74"/>
      <c r="D41" s="74"/>
      <c r="E41" s="75"/>
      <c r="F41" s="96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8"/>
      <c r="R41" s="99"/>
      <c r="S41" s="100"/>
      <c r="T41" s="100"/>
      <c r="U41" s="100"/>
      <c r="V41" s="100"/>
      <c r="W41" s="100"/>
      <c r="X41" s="100"/>
      <c r="Y41" s="100"/>
      <c r="Z41" s="101"/>
      <c r="AA41" s="83"/>
      <c r="AB41" s="83"/>
      <c r="AC41" s="83"/>
      <c r="AD41" s="84"/>
      <c r="AE41" s="85"/>
      <c r="AF41" s="86"/>
      <c r="AG41" s="86"/>
      <c r="AH41" s="86"/>
      <c r="AI41" s="87"/>
      <c r="AJ41" s="71"/>
      <c r="AK41" s="71"/>
    </row>
    <row r="42" spans="1:37" s="72" customFormat="1">
      <c r="A42" s="1"/>
      <c r="B42" s="102"/>
      <c r="C42" s="102"/>
      <c r="D42" s="102"/>
      <c r="E42" s="102"/>
      <c r="F42" s="76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8"/>
      <c r="R42" s="79"/>
      <c r="S42" s="103"/>
      <c r="T42" s="103"/>
      <c r="U42" s="103"/>
      <c r="V42" s="103"/>
      <c r="W42" s="103"/>
      <c r="X42" s="103"/>
      <c r="Y42" s="103"/>
      <c r="Z42" s="104"/>
      <c r="AA42" s="82"/>
      <c r="AB42" s="83"/>
      <c r="AC42" s="83"/>
      <c r="AD42" s="84"/>
      <c r="AE42" s="85"/>
      <c r="AF42" s="86"/>
      <c r="AG42" s="86"/>
      <c r="AH42" s="86"/>
      <c r="AI42" s="87"/>
      <c r="AJ42" s="71"/>
      <c r="AK42" s="71"/>
    </row>
    <row r="43" spans="1:37" s="72" customFormat="1">
      <c r="A43" s="1"/>
      <c r="B43" s="102"/>
      <c r="C43" s="102"/>
      <c r="D43" s="102"/>
      <c r="E43" s="102"/>
      <c r="F43" s="76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8"/>
      <c r="R43" s="79"/>
      <c r="S43" s="103"/>
      <c r="T43" s="103"/>
      <c r="U43" s="103"/>
      <c r="V43" s="103"/>
      <c r="W43" s="103"/>
      <c r="X43" s="103"/>
      <c r="Y43" s="103"/>
      <c r="Z43" s="104"/>
      <c r="AA43" s="82"/>
      <c r="AB43" s="83"/>
      <c r="AC43" s="83"/>
      <c r="AD43" s="84"/>
      <c r="AE43" s="85"/>
      <c r="AF43" s="86"/>
      <c r="AG43" s="86"/>
      <c r="AH43" s="86"/>
      <c r="AI43" s="87"/>
      <c r="AJ43" s="71"/>
      <c r="AK43" s="71"/>
    </row>
    <row r="44" spans="1:37" s="72" customFormat="1">
      <c r="A44" s="1"/>
      <c r="B44" s="102"/>
      <c r="C44" s="102"/>
      <c r="D44" s="102"/>
      <c r="E44" s="102"/>
      <c r="F44" s="76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8"/>
      <c r="R44" s="79"/>
      <c r="S44" s="103"/>
      <c r="T44" s="103"/>
      <c r="U44" s="103"/>
      <c r="V44" s="103"/>
      <c r="W44" s="103"/>
      <c r="X44" s="103"/>
      <c r="Y44" s="103"/>
      <c r="Z44" s="104"/>
      <c r="AA44" s="82"/>
      <c r="AB44" s="83"/>
      <c r="AC44" s="83"/>
      <c r="AD44" s="84"/>
      <c r="AE44" s="85">
        <f>SUM(AE28:AI43)</f>
        <v>84500</v>
      </c>
      <c r="AF44" s="86"/>
      <c r="AG44" s="86"/>
      <c r="AH44" s="86"/>
      <c r="AI44" s="87"/>
      <c r="AJ44" s="71"/>
      <c r="AK44" s="71"/>
    </row>
    <row r="45" spans="1:37" s="72" customFormat="1">
      <c r="A45" s="1"/>
      <c r="B45" s="102"/>
      <c r="C45" s="102"/>
      <c r="D45" s="102"/>
      <c r="E45" s="102"/>
      <c r="F45" s="76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8"/>
      <c r="R45" s="79"/>
      <c r="S45" s="103"/>
      <c r="T45" s="103"/>
      <c r="U45" s="103"/>
      <c r="V45" s="103"/>
      <c r="W45" s="103"/>
      <c r="X45" s="103"/>
      <c r="Y45" s="103"/>
      <c r="Z45" s="104"/>
      <c r="AA45" s="82"/>
      <c r="AB45" s="83"/>
      <c r="AC45" s="83"/>
      <c r="AD45" s="84"/>
      <c r="AE45" s="85"/>
      <c r="AF45" s="86"/>
      <c r="AG45" s="86"/>
      <c r="AH45" s="86"/>
      <c r="AI45" s="87"/>
      <c r="AJ45" s="71"/>
      <c r="AK45" s="71"/>
    </row>
    <row r="46" spans="1:37" s="72" customFormat="1">
      <c r="A46" s="1"/>
      <c r="B46" s="102"/>
      <c r="C46" s="102"/>
      <c r="D46" s="102"/>
      <c r="E46" s="102"/>
      <c r="F46" s="76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8"/>
      <c r="R46" s="79"/>
      <c r="S46" s="103"/>
      <c r="T46" s="103"/>
      <c r="U46" s="103"/>
      <c r="V46" s="103"/>
      <c r="W46" s="103"/>
      <c r="X46" s="103"/>
      <c r="Y46" s="103"/>
      <c r="Z46" s="104"/>
      <c r="AA46" s="82"/>
      <c r="AB46" s="83"/>
      <c r="AC46" s="83"/>
      <c r="AD46" s="84"/>
      <c r="AE46" s="85"/>
      <c r="AF46" s="86"/>
      <c r="AG46" s="86"/>
      <c r="AH46" s="86"/>
      <c r="AI46" s="87"/>
      <c r="AJ46" s="71"/>
      <c r="AK46" s="71"/>
    </row>
    <row r="47" spans="1:37" s="72" customFormat="1">
      <c r="A47" s="1"/>
      <c r="B47" s="102"/>
      <c r="C47" s="102"/>
      <c r="D47" s="102"/>
      <c r="E47" s="102"/>
      <c r="F47" s="76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8"/>
      <c r="R47" s="79"/>
      <c r="S47" s="103"/>
      <c r="T47" s="103"/>
      <c r="U47" s="103"/>
      <c r="V47" s="103"/>
      <c r="W47" s="103"/>
      <c r="X47" s="103"/>
      <c r="Y47" s="103"/>
      <c r="Z47" s="104"/>
      <c r="AA47" s="82"/>
      <c r="AB47" s="83"/>
      <c r="AC47" s="83"/>
      <c r="AD47" s="84"/>
      <c r="AE47" s="85"/>
      <c r="AF47" s="86"/>
      <c r="AG47" s="86"/>
      <c r="AH47" s="86"/>
      <c r="AI47" s="87"/>
      <c r="AJ47" s="71"/>
      <c r="AK47" s="71"/>
    </row>
    <row r="48" spans="1:37">
      <c r="B48" s="105" t="s">
        <v>20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</row>
    <row r="49" spans="2:16">
      <c r="B49" s="106" t="s">
        <v>21</v>
      </c>
      <c r="C49" s="105"/>
      <c r="D49" s="105"/>
      <c r="E49" s="105"/>
      <c r="F49" s="105"/>
      <c r="G49" s="106" t="s">
        <v>55</v>
      </c>
      <c r="H49" s="105"/>
      <c r="I49" s="105"/>
      <c r="J49" s="105"/>
      <c r="K49" s="105"/>
      <c r="L49" s="105"/>
      <c r="M49" s="105"/>
      <c r="N49" s="105"/>
      <c r="O49" s="105"/>
      <c r="P49" s="105"/>
    </row>
    <row r="50" spans="2:16">
      <c r="B50" s="106" t="s">
        <v>22</v>
      </c>
      <c r="C50" s="105"/>
      <c r="D50" s="105"/>
      <c r="E50" s="105"/>
      <c r="F50" s="105"/>
      <c r="G50" s="25" t="s">
        <v>56</v>
      </c>
      <c r="H50" s="105"/>
      <c r="J50" s="105"/>
      <c r="K50" s="105"/>
      <c r="L50" s="105"/>
      <c r="M50" s="105"/>
      <c r="N50" s="105"/>
      <c r="O50" s="105"/>
      <c r="P50" s="105"/>
    </row>
    <row r="51" spans="2:16">
      <c r="B51" s="106" t="s">
        <v>23</v>
      </c>
      <c r="C51" s="105"/>
      <c r="D51" s="105"/>
      <c r="E51" s="105"/>
      <c r="F51" s="105"/>
      <c r="G51" s="105" t="s">
        <v>57</v>
      </c>
      <c r="H51" s="105"/>
      <c r="I51" s="105"/>
      <c r="J51" s="105"/>
      <c r="K51" s="105"/>
      <c r="L51" s="105"/>
      <c r="M51" s="105"/>
      <c r="N51" s="105"/>
      <c r="O51" s="105"/>
      <c r="P51" s="105"/>
    </row>
  </sheetData>
  <mergeCells count="140">
    <mergeCell ref="A17:O17"/>
    <mergeCell ref="P17:S17"/>
    <mergeCell ref="P20:S20"/>
    <mergeCell ref="A20:O20"/>
    <mergeCell ref="A18:O18"/>
    <mergeCell ref="A2:AI3"/>
    <mergeCell ref="X4:Z4"/>
    <mergeCell ref="AA4:AI4"/>
    <mergeCell ref="B12:E12"/>
    <mergeCell ref="B6:N7"/>
    <mergeCell ref="P18:S18"/>
    <mergeCell ref="T23:X23"/>
    <mergeCell ref="Y23:AC23"/>
    <mergeCell ref="Y21:AC21"/>
    <mergeCell ref="AD21:AF21"/>
    <mergeCell ref="B42:E42"/>
    <mergeCell ref="F42:Q42"/>
    <mergeCell ref="R30:Z30"/>
    <mergeCell ref="B35:E35"/>
    <mergeCell ref="R42:Z42"/>
    <mergeCell ref="AE34:AI34"/>
    <mergeCell ref="B33:E33"/>
    <mergeCell ref="R33:Z33"/>
    <mergeCell ref="AA33:AD33"/>
    <mergeCell ref="B41:E41"/>
    <mergeCell ref="F41:Q41"/>
    <mergeCell ref="R41:Z41"/>
    <mergeCell ref="B40:E40"/>
    <mergeCell ref="R40:Z40"/>
    <mergeCell ref="AE39:AI39"/>
    <mergeCell ref="B31:E31"/>
    <mergeCell ref="B32:E32"/>
    <mergeCell ref="R32:Z32"/>
    <mergeCell ref="AA30:AD30"/>
    <mergeCell ref="T16:X16"/>
    <mergeCell ref="A16:O16"/>
    <mergeCell ref="P16:S16"/>
    <mergeCell ref="AD16:AF16"/>
    <mergeCell ref="AD6:AI6"/>
    <mergeCell ref="AG16:AI16"/>
    <mergeCell ref="T10:AI11"/>
    <mergeCell ref="O6:Q7"/>
    <mergeCell ref="B9:E10"/>
    <mergeCell ref="F9:L10"/>
    <mergeCell ref="M9:N10"/>
    <mergeCell ref="O9:Q10"/>
    <mergeCell ref="F12:Q12"/>
    <mergeCell ref="Y16:AC16"/>
    <mergeCell ref="AG17:AI17"/>
    <mergeCell ref="AD17:AF17"/>
    <mergeCell ref="AD18:AF18"/>
    <mergeCell ref="AD20:AF20"/>
    <mergeCell ref="AG18:AI18"/>
    <mergeCell ref="T18:X18"/>
    <mergeCell ref="Y18:AC18"/>
    <mergeCell ref="T17:X17"/>
    <mergeCell ref="Y17:AC17"/>
    <mergeCell ref="AG20:AI20"/>
    <mergeCell ref="T21:X21"/>
    <mergeCell ref="T20:X20"/>
    <mergeCell ref="Y20:AC20"/>
    <mergeCell ref="B47:E47"/>
    <mergeCell ref="B43:E43"/>
    <mergeCell ref="B44:E44"/>
    <mergeCell ref="B45:E45"/>
    <mergeCell ref="B46:E46"/>
    <mergeCell ref="AA47:AD47"/>
    <mergeCell ref="F45:Q45"/>
    <mergeCell ref="AA44:AD44"/>
    <mergeCell ref="F43:Q43"/>
    <mergeCell ref="F44:Q44"/>
    <mergeCell ref="R44:Z44"/>
    <mergeCell ref="R43:Z43"/>
    <mergeCell ref="R34:Z34"/>
    <mergeCell ref="AA34:AD34"/>
    <mergeCell ref="R31:Z31"/>
    <mergeCell ref="AA28:AD28"/>
    <mergeCell ref="AE45:AI45"/>
    <mergeCell ref="R45:Z45"/>
    <mergeCell ref="F47:Q47"/>
    <mergeCell ref="R47:Z47"/>
    <mergeCell ref="AA46:AD46"/>
    <mergeCell ref="AE47:AI47"/>
    <mergeCell ref="AE46:AI46"/>
    <mergeCell ref="F46:Q46"/>
    <mergeCell ref="R46:Z46"/>
    <mergeCell ref="AE42:AI42"/>
    <mergeCell ref="AA35:AD35"/>
    <mergeCell ref="AA41:AD41"/>
    <mergeCell ref="AA42:AD42"/>
    <mergeCell ref="AA31:AD31"/>
    <mergeCell ref="AA40:AD40"/>
    <mergeCell ref="AE44:AI44"/>
    <mergeCell ref="AE43:AI43"/>
    <mergeCell ref="AA45:AD45"/>
    <mergeCell ref="AA43:AD43"/>
    <mergeCell ref="B39:E39"/>
    <mergeCell ref="R39:Z39"/>
    <mergeCell ref="AA39:AD39"/>
    <mergeCell ref="AE30:AI30"/>
    <mergeCell ref="AE31:AI31"/>
    <mergeCell ref="AE29:AI29"/>
    <mergeCell ref="AE33:AI33"/>
    <mergeCell ref="AA32:AD32"/>
    <mergeCell ref="AE41:AI41"/>
    <mergeCell ref="F38:Q38"/>
    <mergeCell ref="R38:Z38"/>
    <mergeCell ref="B37:E37"/>
    <mergeCell ref="R37:Z37"/>
    <mergeCell ref="AA37:AD37"/>
    <mergeCell ref="B36:E36"/>
    <mergeCell ref="AE38:AI38"/>
    <mergeCell ref="B38:E38"/>
    <mergeCell ref="AA38:AD38"/>
    <mergeCell ref="R36:Z36"/>
    <mergeCell ref="AA36:AD36"/>
    <mergeCell ref="A19:O19"/>
    <mergeCell ref="P19:S19"/>
    <mergeCell ref="T19:X19"/>
    <mergeCell ref="Y19:AC19"/>
    <mergeCell ref="AD19:AF19"/>
    <mergeCell ref="AG19:AI19"/>
    <mergeCell ref="AE35:AI35"/>
    <mergeCell ref="B28:E28"/>
    <mergeCell ref="AE36:AI36"/>
    <mergeCell ref="R35:Z35"/>
    <mergeCell ref="R28:Z28"/>
    <mergeCell ref="AA29:AD29"/>
    <mergeCell ref="F28:Q28"/>
    <mergeCell ref="B34:E34"/>
    <mergeCell ref="B30:E30"/>
    <mergeCell ref="A26:AI26"/>
    <mergeCell ref="F27:Q27"/>
    <mergeCell ref="B27:E27"/>
    <mergeCell ref="B29:E29"/>
    <mergeCell ref="R29:Z29"/>
    <mergeCell ref="AE27:AI27"/>
    <mergeCell ref="R27:Z27"/>
    <mergeCell ref="AA27:AD27"/>
    <mergeCell ref="AE28:AI28"/>
  </mergeCells>
  <phoneticPr fontId="3"/>
  <dataValidations count="1">
    <dataValidation imeMode="off" allowBlank="1" showInputMessage="1" showErrorMessage="1" sqref="B28:B47" xr:uid="{00000000-0002-0000-0000-000000000000}"/>
  </dataValidations>
  <printOptions horizontalCentered="1"/>
  <pageMargins left="0" right="0" top="0.78740157480314998" bottom="0.78740157480314998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D7"/>
  <sheetViews>
    <sheetView zoomScaleNormal="100" workbookViewId="0">
      <selection activeCell="D5" sqref="D5:D7"/>
    </sheetView>
  </sheetViews>
  <sheetFormatPr defaultRowHeight="14.25"/>
  <cols>
    <col min="1" max="1" width="23.7109375" style="7" customWidth="1"/>
    <col min="2" max="2" width="30.85546875" style="7" bestFit="1" customWidth="1"/>
    <col min="3" max="3" width="25" style="8" customWidth="1"/>
    <col min="4" max="4" width="9.42578125" style="4" bestFit="1" customWidth="1"/>
    <col min="5" max="16384" width="9.140625" style="6"/>
  </cols>
  <sheetData>
    <row r="1" spans="1:4">
      <c r="A1" s="5"/>
      <c r="B1" s="3"/>
      <c r="C1" s="2"/>
    </row>
    <row r="2" spans="1:4">
      <c r="A2" s="9" t="s">
        <v>34</v>
      </c>
      <c r="B2" s="10" t="s">
        <v>35</v>
      </c>
      <c r="C2" s="10"/>
    </row>
    <row r="3" spans="1:4">
      <c r="A3" s="9" t="s">
        <v>28</v>
      </c>
      <c r="B3" s="10" t="s">
        <v>36</v>
      </c>
      <c r="C3" s="10"/>
    </row>
    <row r="4" spans="1:4">
      <c r="A4" s="9" t="s">
        <v>29</v>
      </c>
      <c r="B4" s="11" t="s">
        <v>37</v>
      </c>
      <c r="C4" s="11"/>
    </row>
    <row r="5" spans="1:4">
      <c r="A5" s="12" t="s">
        <v>38</v>
      </c>
      <c r="B5" s="12" t="s">
        <v>39</v>
      </c>
      <c r="C5" s="13" t="s">
        <v>31</v>
      </c>
      <c r="D5" s="4">
        <v>28168</v>
      </c>
    </row>
    <row r="6" spans="1:4">
      <c r="A6" s="12" t="s">
        <v>40</v>
      </c>
      <c r="B6" s="12" t="s">
        <v>41</v>
      </c>
      <c r="C6" s="13" t="s">
        <v>32</v>
      </c>
      <c r="D6" s="4">
        <v>28166</v>
      </c>
    </row>
    <row r="7" spans="1:4">
      <c r="A7" s="12" t="s">
        <v>40</v>
      </c>
      <c r="B7" s="12" t="s">
        <v>42</v>
      </c>
      <c r="C7" s="13" t="s">
        <v>33</v>
      </c>
      <c r="D7" s="4">
        <v>28166</v>
      </c>
    </row>
  </sheetData>
  <phoneticPr fontId="0" type="noConversion"/>
  <pageMargins left="0.75" right="0.75" top="1" bottom="1" header="0.5" footer="0.5"/>
  <pageSetup paperSize="9" scale="8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6FF5-4ED1-4702-BA42-1F74E2DFA45A}">
  <sheetPr>
    <tabColor rgb="FFFFC000"/>
  </sheetPr>
  <dimension ref="A1:E5"/>
  <sheetViews>
    <sheetView workbookViewId="0">
      <selection activeCell="D24" sqref="D24"/>
    </sheetView>
  </sheetViews>
  <sheetFormatPr defaultRowHeight="11.25"/>
  <cols>
    <col min="1" max="1" width="17.7109375" style="20" bestFit="1" customWidth="1"/>
    <col min="2" max="2" width="8.7109375" style="20" bestFit="1" customWidth="1"/>
    <col min="3" max="3" width="9" style="20" bestFit="1" customWidth="1"/>
    <col min="4" max="4" width="10.28515625" style="20" bestFit="1" customWidth="1"/>
    <col min="5" max="5" width="21" style="20" bestFit="1" customWidth="1"/>
    <col min="6" max="16384" width="9.140625" style="20"/>
  </cols>
  <sheetData>
    <row r="1" spans="1:5">
      <c r="A1" s="14" t="s">
        <v>44</v>
      </c>
      <c r="B1" s="15" t="s">
        <v>19</v>
      </c>
      <c r="C1" s="16" t="s">
        <v>45</v>
      </c>
      <c r="D1" s="14" t="s">
        <v>46</v>
      </c>
      <c r="E1" s="14" t="s">
        <v>47</v>
      </c>
    </row>
    <row r="2" spans="1:5">
      <c r="A2" s="17" t="s">
        <v>31</v>
      </c>
      <c r="B2" s="18" t="s">
        <v>48</v>
      </c>
      <c r="C2" s="19">
        <v>28168</v>
      </c>
      <c r="D2" s="17" t="s">
        <v>49</v>
      </c>
      <c r="E2" s="17" t="s">
        <v>50</v>
      </c>
    </row>
    <row r="3" spans="1:5">
      <c r="A3" s="20" t="s">
        <v>32</v>
      </c>
      <c r="B3" s="18" t="s">
        <v>48</v>
      </c>
      <c r="C3" s="21">
        <v>28166</v>
      </c>
      <c r="D3" s="17" t="s">
        <v>49</v>
      </c>
      <c r="E3" s="17" t="s">
        <v>50</v>
      </c>
    </row>
    <row r="4" spans="1:5">
      <c r="A4" s="20" t="s">
        <v>33</v>
      </c>
      <c r="B4" s="18" t="s">
        <v>48</v>
      </c>
      <c r="C4" s="21">
        <v>28166</v>
      </c>
      <c r="D4" s="17" t="s">
        <v>49</v>
      </c>
      <c r="E4" s="17" t="s">
        <v>50</v>
      </c>
    </row>
    <row r="5" spans="1:5">
      <c r="C5" s="22">
        <f>SUM(C2:C4)</f>
        <v>84500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Containa</vt:lpstr>
      <vt:lpstr>TOKYO-BAY</vt:lpstr>
      <vt:lpstr>Audit</vt:lpstr>
      <vt:lpstr>Containa!Print_Titles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2014-05-14T00:34:08Z</cp:lastPrinted>
  <dcterms:created xsi:type="dcterms:W3CDTF">1996-10-14T23:33:28Z</dcterms:created>
  <dcterms:modified xsi:type="dcterms:W3CDTF">2019-06-13T05:29:58Z</dcterms:modified>
</cp:coreProperties>
</file>