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SL Files\COST UPLOAD\201905\JFA\"/>
    </mc:Choice>
  </mc:AlternateContent>
  <xr:revisionPtr revIDLastSave="0" documentId="13_ncr:40009_{E12AC97B-8764-41BF-92D8-3EE8B4E46E72}" xr6:coauthVersionLast="43" xr6:coauthVersionMax="43" xr10:uidLastSave="{00000000-0000-0000-0000-000000000000}"/>
  <bookViews>
    <workbookView xWindow="-120" yWindow="-120" windowWidth="20730" windowHeight="11160" tabRatio="770"/>
  </bookViews>
  <sheets>
    <sheet name="invoice" sheetId="2" r:id="rId1"/>
    <sheet name="ODOMETER INSPECTION" sheetId="70" r:id="rId2"/>
    <sheet name="Report" sheetId="71" r:id="rId3"/>
  </sheets>
  <definedNames>
    <definedName name="_xlnm.Print_Area" localSheetId="1">'ODOMETER INSPECTION'!$A$1:$D$29</definedName>
    <definedName name="_xlnm.Print_Titles" localSheetId="1">'ODOMETER INSPECTION'!$2:$2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9" i="71" l="1"/>
  <c r="D30" i="70" l="1"/>
  <c r="AB38" i="2"/>
  <c r="W33" i="2"/>
  <c r="W24" i="2"/>
  <c r="W31" i="2"/>
  <c r="AB31" i="2" s="1"/>
  <c r="W42" i="2"/>
  <c r="AB42" i="2"/>
  <c r="W40" i="2"/>
  <c r="AB40" i="2" s="1"/>
  <c r="W27" i="2"/>
  <c r="AB27" i="2"/>
  <c r="W25" i="2"/>
  <c r="AB25" i="2" s="1"/>
  <c r="W21" i="2"/>
  <c r="W23" i="2"/>
  <c r="W49" i="2" s="1"/>
  <c r="W44" i="2"/>
  <c r="W29" i="2"/>
  <c r="AB29" i="2"/>
  <c r="AB21" i="2"/>
  <c r="AB49" i="2" s="1"/>
  <c r="F9" i="2" l="1"/>
</calcChain>
</file>

<file path=xl/sharedStrings.xml><?xml version="1.0" encoding="utf-8"?>
<sst xmlns="http://schemas.openxmlformats.org/spreadsheetml/2006/main" count="207" uniqueCount="71">
  <si>
    <t>IBC JAPAN株式会社</t>
  </si>
  <si>
    <t>請　求　書</t>
  </si>
  <si>
    <t>No.</t>
  </si>
  <si>
    <t>御中</t>
  </si>
  <si>
    <t>Item</t>
  </si>
  <si>
    <t>Quantity</t>
  </si>
  <si>
    <t>Cost/unit</t>
  </si>
  <si>
    <t>Amount</t>
  </si>
  <si>
    <t>Tax</t>
  </si>
  <si>
    <t>Notes</t>
  </si>
  <si>
    <t>free</t>
  </si>
  <si>
    <t xml:space="preserve"> - E. &amp; O. E. -</t>
  </si>
  <si>
    <t>S.Total</t>
  </si>
  <si>
    <t>PLEASE REMIT TO</t>
  </si>
  <si>
    <t xml:space="preserve"> Number</t>
  </si>
  <si>
    <t>Cost</t>
  </si>
  <si>
    <t xml:space="preserve">Autoterminal Japan Ltd.
</t>
    <phoneticPr fontId="3"/>
  </si>
  <si>
    <t>ODOMETER INSPECTION</t>
  </si>
  <si>
    <t>VESSEL NAME</t>
    <phoneticPr fontId="2" type="noConversion"/>
  </si>
  <si>
    <t>ODOMETER INSPECTION</t>
    <phoneticPr fontId="3"/>
  </si>
  <si>
    <t>CREW-321579</t>
  </si>
  <si>
    <t>GD1-2423665</t>
  </si>
  <si>
    <t>DE3FS-317742</t>
  </si>
  <si>
    <t>CW5W-0019571</t>
  </si>
  <si>
    <t>CW5W-5205597</t>
  </si>
  <si>
    <t>RN6-3001827</t>
  </si>
  <si>
    <t>GE6-1130261</t>
  </si>
  <si>
    <t>GE6-1309951</t>
  </si>
  <si>
    <t>ZZT241-0026364</t>
  </si>
  <si>
    <t>CW5W-0016981</t>
  </si>
  <si>
    <t>Firmament Ace(NG)</t>
  </si>
  <si>
    <t>Nocc Atlantic(NG)</t>
  </si>
  <si>
    <t>SCP90-2050209</t>
  </si>
  <si>
    <t>ZC71S-422669</t>
  </si>
  <si>
    <t>BL5FW-103710</t>
  </si>
  <si>
    <t>BL5FW-115619</t>
  </si>
  <si>
    <t>SCP90-5091313</t>
  </si>
  <si>
    <t>ZZT241-0027514</t>
  </si>
  <si>
    <t>GE6-1042022</t>
  </si>
  <si>
    <t>ZC71S-431876</t>
  </si>
  <si>
    <t>DE3FS-268621</t>
  </si>
  <si>
    <t>BK5P-301885</t>
  </si>
  <si>
    <t>ZC71S-472059</t>
  </si>
  <si>
    <t>DY3W-450696</t>
  </si>
  <si>
    <t>NHP10-2312635</t>
  </si>
  <si>
    <t>CX3A-0100226</t>
  </si>
  <si>
    <t>CW5W-0026651</t>
  </si>
  <si>
    <t>RB1-3069831</t>
  </si>
  <si>
    <t>BE5-109268</t>
  </si>
  <si>
    <t>Green Bay(NG)</t>
    <phoneticPr fontId="2" type="noConversion"/>
  </si>
  <si>
    <t>請求金額</t>
  </si>
  <si>
    <t>円</t>
  </si>
  <si>
    <t>(税込)</t>
  </si>
  <si>
    <t>期間</t>
  </si>
  <si>
    <t>令和　1年5月度</t>
  </si>
  <si>
    <t>〒657-0854　兵庫県神戸市灘区摩耶埠頭1番地</t>
  </si>
  <si>
    <t>TEL：　078-805-2550</t>
  </si>
  <si>
    <t>銀行名：</t>
  </si>
  <si>
    <t>三菱UFJ銀行　神戸支店</t>
  </si>
  <si>
    <t>口座番号：</t>
  </si>
  <si>
    <t>普通 2410853</t>
  </si>
  <si>
    <t>口座名義：</t>
  </si>
  <si>
    <r>
      <t>Autoterminal Japan</t>
    </r>
    <r>
      <rPr>
        <sz val="8"/>
        <rFont val="Arial"/>
        <family val="2"/>
      </rPr>
      <t>株式会社</t>
    </r>
  </si>
  <si>
    <t>TOTAL</t>
  </si>
  <si>
    <t>ChassisNo</t>
  </si>
  <si>
    <t>Date</t>
  </si>
  <si>
    <t>Invoice</t>
  </si>
  <si>
    <t>Description</t>
  </si>
  <si>
    <t>06/13/2019</t>
  </si>
  <si>
    <t>Odometer Inspection Fee (May 2019)</t>
  </si>
  <si>
    <t>ATJ C1904IBC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</si>
</sst>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5" formatCode="&quot;¥&quot;#,##0;[Red]&quot;¥&quot;\-#,##0"/>
    <numFmt numFmtId="190" formatCode="0;&quot;▲ &quot;0"/>
    <numFmt numFmtId="205" formatCode="mm/dd/yy;@"/>
  </numFmts>
  <fonts count="37">
    <font>
      <sz val="10"/>
      <color indexed="8"/>
      <name val="MS Sans Serif"/>
      <family val="2"/>
    </font>
    <font>
      <b/>
      <sz val="12.6"/>
      <color indexed="8"/>
      <name val="Arial"/>
      <family val="2"/>
      <charset val="238"/>
    </font>
    <font>
      <sz val="8"/>
      <name val="MS Sans Serif"/>
      <family val="2"/>
    </font>
    <font>
      <sz val="10"/>
      <name val="MS Gothic"/>
      <family val="3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MS Gothic"/>
      <family val="3"/>
      <charset val="128"/>
    </font>
    <font>
      <sz val="10"/>
      <color indexed="11"/>
      <name val="Arial"/>
      <family val="2"/>
    </font>
    <font>
      <sz val="11"/>
      <color theme="1"/>
      <name val="Calibri"/>
      <family val="3"/>
      <charset val="128"/>
      <scheme val="minor"/>
    </font>
    <font>
      <u/>
      <sz val="11"/>
      <color theme="10"/>
      <name val="Meiryo UI"/>
      <family val="3"/>
      <charset val="128"/>
    </font>
    <font>
      <u/>
      <sz val="10"/>
      <color theme="10"/>
      <name val="Arial"/>
      <family val="2"/>
    </font>
    <font>
      <sz val="11"/>
      <color theme="1"/>
      <name val="Meiryo UI"/>
      <family val="3"/>
      <charset val="128"/>
    </font>
    <font>
      <sz val="8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5" fillId="0" borderId="0"/>
    <xf numFmtId="0" fontId="24" fillId="0" borderId="0"/>
    <xf numFmtId="0" fontId="3" fillId="0" borderId="0"/>
    <xf numFmtId="0" fontId="23" fillId="0" borderId="0"/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0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</cellStyleXfs>
  <cellXfs count="184">
    <xf numFmtId="0" fontId="0" fillId="0" borderId="0" xfId="0" applyNumberFormat="1" applyFill="1" applyBorder="1" applyAlignment="1" applyProtection="1"/>
    <xf numFmtId="0" fontId="29" fillId="0" borderId="14" xfId="27" applyFont="1" applyFill="1" applyBorder="1" applyAlignment="1">
      <alignment horizontal="center"/>
    </xf>
    <xf numFmtId="0" fontId="29" fillId="0" borderId="15" xfId="27" applyFont="1" applyFill="1" applyBorder="1" applyAlignment="1">
      <alignment horizontal="center"/>
    </xf>
    <xf numFmtId="0" fontId="29" fillId="0" borderId="16" xfId="27" applyFont="1" applyFill="1" applyBorder="1" applyAlignment="1">
      <alignment horizontal="center"/>
    </xf>
    <xf numFmtId="0" fontId="30" fillId="0" borderId="0" xfId="27" applyFont="1" applyFill="1"/>
    <xf numFmtId="0" fontId="30" fillId="0" borderId="0" xfId="27" applyFont="1" applyFill="1" applyAlignment="1">
      <alignment horizontal="center"/>
    </xf>
    <xf numFmtId="0" fontId="30" fillId="0" borderId="13" xfId="27" applyFont="1" applyFill="1" applyBorder="1"/>
    <xf numFmtId="0" fontId="30" fillId="0" borderId="13" xfId="27" applyFont="1" applyFill="1" applyBorder="1" applyAlignment="1">
      <alignment horizontal="right"/>
    </xf>
    <xf numFmtId="0" fontId="31" fillId="0" borderId="0" xfId="27" applyFont="1" applyFill="1" applyBorder="1"/>
    <xf numFmtId="0" fontId="31" fillId="0" borderId="24" xfId="27" applyFont="1" applyFill="1" applyBorder="1"/>
    <xf numFmtId="14" fontId="30" fillId="0" borderId="0" xfId="27" applyNumberFormat="1" applyFont="1" applyFill="1"/>
    <xf numFmtId="0" fontId="30" fillId="0" borderId="0" xfId="27" applyFont="1" applyFill="1" applyBorder="1"/>
    <xf numFmtId="0" fontId="30" fillId="0" borderId="13" xfId="27" applyFont="1" applyFill="1" applyBorder="1" applyAlignment="1">
      <alignment horizontal="center"/>
    </xf>
    <xf numFmtId="14" fontId="31" fillId="0" borderId="0" xfId="27" applyNumberFormat="1" applyFont="1" applyFill="1" applyAlignment="1">
      <alignment horizontal="right" vertical="center" shrinkToFit="1"/>
    </xf>
    <xf numFmtId="0" fontId="30" fillId="0" borderId="0" xfId="27" applyFont="1" applyFill="1" applyAlignment="1">
      <alignment horizontal="right"/>
    </xf>
    <xf numFmtId="0" fontId="30" fillId="0" borderId="0" xfId="27" applyFont="1" applyFill="1" applyAlignment="1">
      <alignment horizontal="right"/>
    </xf>
    <xf numFmtId="0" fontId="32" fillId="0" borderId="0" xfId="0" applyNumberFormat="1" applyFont="1" applyFill="1" applyBorder="1" applyAlignment="1" applyProtection="1"/>
    <xf numFmtId="0" fontId="30" fillId="24" borderId="25" xfId="27" applyFont="1" applyFill="1" applyBorder="1" applyAlignment="1">
      <alignment horizontal="center"/>
    </xf>
    <xf numFmtId="0" fontId="30" fillId="24" borderId="26" xfId="27" applyFont="1" applyFill="1" applyBorder="1" applyAlignment="1">
      <alignment horizontal="center"/>
    </xf>
    <xf numFmtId="0" fontId="30" fillId="24" borderId="11" xfId="27" applyFont="1" applyFill="1" applyBorder="1" applyAlignment="1">
      <alignment horizontal="center"/>
    </xf>
    <xf numFmtId="0" fontId="30" fillId="0" borderId="14" xfId="27" applyFont="1" applyFill="1" applyBorder="1" applyAlignment="1">
      <alignment horizontal="left" indent="2"/>
    </xf>
    <xf numFmtId="0" fontId="30" fillId="0" borderId="15" xfId="27" applyFont="1" applyFill="1" applyBorder="1" applyAlignment="1">
      <alignment horizontal="left" indent="2"/>
    </xf>
    <xf numFmtId="0" fontId="30" fillId="0" borderId="16" xfId="27" applyFont="1" applyFill="1" applyBorder="1" applyAlignment="1">
      <alignment horizontal="left" indent="2"/>
    </xf>
    <xf numFmtId="190" fontId="30" fillId="0" borderId="14" xfId="27" applyNumberFormat="1" applyFont="1" applyFill="1" applyBorder="1" applyAlignment="1">
      <alignment horizontal="center"/>
    </xf>
    <xf numFmtId="0" fontId="30" fillId="0" borderId="15" xfId="27" applyFont="1" applyFill="1" applyBorder="1" applyAlignment="1">
      <alignment horizontal="center"/>
    </xf>
    <xf numFmtId="0" fontId="30" fillId="0" borderId="16" xfId="27" applyFont="1" applyFill="1" applyBorder="1" applyAlignment="1">
      <alignment horizontal="center"/>
    </xf>
    <xf numFmtId="165" fontId="30" fillId="0" borderId="15" xfId="27" applyNumberFormat="1" applyFont="1" applyFill="1" applyBorder="1" applyAlignment="1"/>
    <xf numFmtId="165" fontId="30" fillId="0" borderId="14" xfId="27" applyNumberFormat="1" applyFont="1" applyFill="1" applyBorder="1" applyAlignment="1"/>
    <xf numFmtId="165" fontId="30" fillId="0" borderId="16" xfId="27" applyNumberFormat="1" applyFont="1" applyFill="1" applyBorder="1" applyAlignment="1"/>
    <xf numFmtId="165" fontId="30" fillId="0" borderId="14" xfId="21" applyFont="1" applyFill="1" applyBorder="1" applyAlignment="1">
      <alignment horizontal="center"/>
    </xf>
    <xf numFmtId="165" fontId="30" fillId="0" borderId="15" xfId="21" applyFont="1" applyFill="1" applyBorder="1" applyAlignment="1">
      <alignment horizontal="center"/>
    </xf>
    <xf numFmtId="165" fontId="30" fillId="0" borderId="16" xfId="21" applyFont="1" applyFill="1" applyBorder="1" applyAlignment="1">
      <alignment horizontal="center"/>
    </xf>
    <xf numFmtId="0" fontId="30" fillId="0" borderId="17" xfId="27" applyFont="1" applyFill="1" applyBorder="1" applyAlignment="1">
      <alignment horizontal="left" indent="2"/>
    </xf>
    <xf numFmtId="0" fontId="30" fillId="0" borderId="13" xfId="27" applyFont="1" applyFill="1" applyBorder="1" applyAlignment="1">
      <alignment horizontal="left" indent="2"/>
    </xf>
    <xf numFmtId="0" fontId="30" fillId="0" borderId="18" xfId="27" applyFont="1" applyFill="1" applyBorder="1" applyAlignment="1">
      <alignment horizontal="left" indent="2"/>
    </xf>
    <xf numFmtId="1" fontId="30" fillId="0" borderId="17" xfId="20" applyNumberFormat="1" applyFont="1" applyFill="1" applyBorder="1" applyAlignment="1">
      <alignment horizontal="center" vertical="center"/>
    </xf>
    <xf numFmtId="1" fontId="30" fillId="0" borderId="13" xfId="0" applyNumberFormat="1" applyFont="1" applyFill="1" applyBorder="1" applyAlignment="1" applyProtection="1">
      <alignment horizontal="center" vertical="center"/>
    </xf>
    <xf numFmtId="1" fontId="30" fillId="0" borderId="18" xfId="0" applyNumberFormat="1" applyFont="1" applyFill="1" applyBorder="1" applyAlignment="1" applyProtection="1">
      <alignment horizontal="center" vertical="center"/>
    </xf>
    <xf numFmtId="165" fontId="30" fillId="0" borderId="13" xfId="27" applyNumberFormat="1" applyFont="1" applyFill="1" applyBorder="1" applyAlignment="1"/>
    <xf numFmtId="165" fontId="30" fillId="0" borderId="17" xfId="27" applyNumberFormat="1" applyFont="1" applyFill="1" applyBorder="1" applyAlignment="1"/>
    <xf numFmtId="165" fontId="30" fillId="0" borderId="18" xfId="27" applyNumberFormat="1" applyFont="1" applyFill="1" applyBorder="1" applyAlignment="1"/>
    <xf numFmtId="165" fontId="30" fillId="0" borderId="17" xfId="21" applyFont="1" applyFill="1" applyBorder="1" applyAlignment="1">
      <alignment horizontal="right"/>
    </xf>
    <xf numFmtId="165" fontId="30" fillId="0" borderId="13" xfId="21" applyFont="1" applyFill="1" applyBorder="1" applyAlignment="1">
      <alignment horizontal="right"/>
    </xf>
    <xf numFmtId="165" fontId="30" fillId="0" borderId="18" xfId="21" applyFont="1" applyFill="1" applyBorder="1" applyAlignment="1">
      <alignment horizontal="right"/>
    </xf>
    <xf numFmtId="0" fontId="30" fillId="0" borderId="18" xfId="27" applyFont="1" applyFill="1" applyBorder="1" applyAlignment="1">
      <alignment horizontal="center"/>
    </xf>
    <xf numFmtId="0" fontId="33" fillId="0" borderId="14" xfId="27" applyFont="1" applyFill="1" applyBorder="1" applyAlignment="1">
      <alignment horizontal="left" indent="2"/>
    </xf>
    <xf numFmtId="0" fontId="33" fillId="0" borderId="15" xfId="27" applyFont="1" applyFill="1" applyBorder="1" applyAlignment="1">
      <alignment horizontal="left" indent="2"/>
    </xf>
    <xf numFmtId="0" fontId="33" fillId="0" borderId="16" xfId="27" applyFont="1" applyFill="1" applyBorder="1" applyAlignment="1">
      <alignment horizontal="left" indent="2"/>
    </xf>
    <xf numFmtId="0" fontId="30" fillId="0" borderId="14" xfId="27" applyFont="1" applyFill="1" applyBorder="1" applyAlignment="1">
      <alignment horizontal="center"/>
    </xf>
    <xf numFmtId="165" fontId="30" fillId="0" borderId="14" xfId="21" applyFont="1" applyFill="1" applyBorder="1" applyAlignment="1">
      <alignment horizontal="right"/>
    </xf>
    <xf numFmtId="165" fontId="30" fillId="0" borderId="15" xfId="21" applyFont="1" applyFill="1" applyBorder="1" applyAlignment="1">
      <alignment horizontal="right"/>
    </xf>
    <xf numFmtId="165" fontId="30" fillId="0" borderId="16" xfId="21" applyFont="1" applyFill="1" applyBorder="1" applyAlignment="1">
      <alignment horizontal="right"/>
    </xf>
    <xf numFmtId="0" fontId="30" fillId="0" borderId="0" xfId="27" applyFont="1" applyFill="1" applyBorder="1"/>
    <xf numFmtId="0" fontId="33" fillId="0" borderId="17" xfId="27" applyFont="1" applyFill="1" applyBorder="1" applyAlignment="1">
      <alignment horizontal="left" indent="2"/>
    </xf>
    <xf numFmtId="0" fontId="33" fillId="0" borderId="13" xfId="27" applyFont="1" applyFill="1" applyBorder="1" applyAlignment="1">
      <alignment horizontal="left" indent="2"/>
    </xf>
    <xf numFmtId="0" fontId="33" fillId="0" borderId="18" xfId="27" applyFont="1" applyFill="1" applyBorder="1" applyAlignment="1">
      <alignment horizontal="left" indent="2"/>
    </xf>
    <xf numFmtId="190" fontId="30" fillId="0" borderId="17" xfId="27" applyNumberFormat="1" applyFont="1" applyFill="1" applyBorder="1" applyAlignment="1">
      <alignment horizontal="center"/>
    </xf>
    <xf numFmtId="165" fontId="30" fillId="0" borderId="17" xfId="21" applyFont="1" applyFill="1" applyBorder="1" applyAlignment="1">
      <alignment horizontal="center"/>
    </xf>
    <xf numFmtId="165" fontId="30" fillId="0" borderId="13" xfId="21" applyFont="1" applyFill="1" applyBorder="1" applyAlignment="1">
      <alignment horizontal="center"/>
    </xf>
    <xf numFmtId="165" fontId="30" fillId="0" borderId="18" xfId="21" applyFont="1" applyFill="1" applyBorder="1" applyAlignment="1">
      <alignment horizontal="center"/>
    </xf>
    <xf numFmtId="190" fontId="30" fillId="0" borderId="14" xfId="27" applyNumberFormat="1" applyFont="1" applyFill="1" applyBorder="1" applyAlignment="1">
      <alignment horizontal="center"/>
    </xf>
    <xf numFmtId="0" fontId="30" fillId="0" borderId="15" xfId="27" applyFont="1" applyFill="1" applyBorder="1" applyAlignment="1">
      <alignment horizontal="center"/>
    </xf>
    <xf numFmtId="0" fontId="30" fillId="0" borderId="16" xfId="27" applyFont="1" applyFill="1" applyBorder="1" applyAlignment="1">
      <alignment horizontal="center"/>
    </xf>
    <xf numFmtId="165" fontId="30" fillId="0" borderId="0" xfId="27" applyNumberFormat="1" applyFont="1" applyFill="1" applyBorder="1" applyAlignment="1"/>
    <xf numFmtId="165" fontId="30" fillId="0" borderId="19" xfId="27" applyNumberFormat="1" applyFont="1" applyFill="1" applyBorder="1" applyAlignment="1"/>
    <xf numFmtId="165" fontId="30" fillId="0" borderId="20" xfId="27" applyNumberFormat="1" applyFont="1" applyFill="1" applyBorder="1" applyAlignment="1"/>
    <xf numFmtId="165" fontId="30" fillId="0" borderId="19" xfId="21" applyFont="1" applyFill="1" applyBorder="1" applyAlignment="1">
      <alignment horizontal="center"/>
    </xf>
    <xf numFmtId="165" fontId="30" fillId="0" borderId="0" xfId="21" applyFont="1" applyFill="1" applyBorder="1" applyAlignment="1">
      <alignment horizontal="center"/>
    </xf>
    <xf numFmtId="165" fontId="30" fillId="0" borderId="20" xfId="21" applyFont="1" applyFill="1" applyBorder="1" applyAlignment="1">
      <alignment horizontal="center"/>
    </xf>
    <xf numFmtId="0" fontId="33" fillId="0" borderId="17" xfId="27" applyFont="1" applyFill="1" applyBorder="1" applyAlignment="1">
      <alignment horizontal="left" wrapText="1" indent="2"/>
    </xf>
    <xf numFmtId="0" fontId="33" fillId="0" borderId="19" xfId="27" applyFont="1" applyFill="1" applyBorder="1" applyAlignment="1">
      <alignment horizontal="left" indent="2"/>
    </xf>
    <xf numFmtId="0" fontId="33" fillId="0" borderId="0" xfId="27" applyFont="1" applyFill="1" applyBorder="1" applyAlignment="1">
      <alignment horizontal="left" indent="2"/>
    </xf>
    <xf numFmtId="0" fontId="33" fillId="0" borderId="20" xfId="27" applyFont="1" applyFill="1" applyBorder="1" applyAlignment="1">
      <alignment horizontal="left" indent="2"/>
    </xf>
    <xf numFmtId="0" fontId="30" fillId="0" borderId="14" xfId="27" applyFont="1" applyFill="1" applyBorder="1"/>
    <xf numFmtId="0" fontId="30" fillId="0" borderId="15" xfId="27" applyFont="1" applyFill="1" applyBorder="1"/>
    <xf numFmtId="0" fontId="30" fillId="0" borderId="16" xfId="27" applyFont="1" applyFill="1" applyBorder="1"/>
    <xf numFmtId="0" fontId="30" fillId="0" borderId="20" xfId="27" applyFont="1" applyFill="1" applyBorder="1"/>
    <xf numFmtId="1" fontId="30" fillId="0" borderId="19" xfId="20" applyNumberFormat="1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 applyProtection="1">
      <alignment horizontal="center" vertical="center"/>
    </xf>
    <xf numFmtId="1" fontId="33" fillId="0" borderId="20" xfId="0" applyNumberFormat="1" applyFont="1" applyFill="1" applyBorder="1" applyAlignment="1" applyProtection="1">
      <alignment horizontal="center" vertical="center"/>
    </xf>
    <xf numFmtId="165" fontId="33" fillId="0" borderId="19" xfId="27" applyNumberFormat="1" applyFont="1" applyFill="1" applyBorder="1" applyAlignment="1">
      <alignment horizontal="center"/>
    </xf>
    <xf numFmtId="165" fontId="33" fillId="0" borderId="0" xfId="27" applyNumberFormat="1" applyFont="1" applyFill="1" applyBorder="1" applyAlignment="1">
      <alignment horizontal="center"/>
    </xf>
    <xf numFmtId="165" fontId="33" fillId="0" borderId="20" xfId="27" applyNumberFormat="1" applyFont="1" applyFill="1" applyBorder="1" applyAlignment="1">
      <alignment horizontal="center"/>
    </xf>
    <xf numFmtId="0" fontId="33" fillId="0" borderId="19" xfId="27" applyFont="1" applyFill="1" applyBorder="1" applyAlignment="1">
      <alignment horizontal="center"/>
    </xf>
    <xf numFmtId="0" fontId="33" fillId="0" borderId="0" xfId="27" applyFont="1" applyFill="1" applyBorder="1" applyAlignment="1">
      <alignment horizontal="center"/>
    </xf>
    <xf numFmtId="0" fontId="33" fillId="0" borderId="20" xfId="27" applyFont="1" applyFill="1" applyBorder="1" applyAlignment="1">
      <alignment horizontal="center"/>
    </xf>
    <xf numFmtId="165" fontId="33" fillId="0" borderId="0" xfId="27" applyNumberFormat="1" applyFont="1" applyFill="1" applyBorder="1" applyAlignment="1"/>
    <xf numFmtId="0" fontId="33" fillId="0" borderId="17" xfId="27" applyFont="1" applyFill="1" applyBorder="1" applyAlignment="1">
      <alignment horizontal="left" indent="2"/>
    </xf>
    <xf numFmtId="0" fontId="33" fillId="0" borderId="13" xfId="27" applyFont="1" applyFill="1" applyBorder="1" applyAlignment="1">
      <alignment horizontal="left" indent="2"/>
    </xf>
    <xf numFmtId="0" fontId="33" fillId="0" borderId="18" xfId="27" applyFont="1" applyFill="1" applyBorder="1" applyAlignment="1">
      <alignment horizontal="left" indent="2"/>
    </xf>
    <xf numFmtId="0" fontId="30" fillId="0" borderId="17" xfId="27" applyFont="1" applyFill="1" applyBorder="1"/>
    <xf numFmtId="0" fontId="30" fillId="0" borderId="13" xfId="27" applyFont="1" applyFill="1" applyBorder="1"/>
    <xf numFmtId="0" fontId="30" fillId="0" borderId="18" xfId="27" applyFont="1" applyFill="1" applyBorder="1"/>
    <xf numFmtId="165" fontId="30" fillId="0" borderId="13" xfId="27" applyNumberFormat="1" applyFont="1" applyFill="1" applyBorder="1" applyAlignment="1"/>
    <xf numFmtId="165" fontId="30" fillId="0" borderId="17" xfId="27" applyNumberFormat="1" applyFont="1" applyFill="1" applyBorder="1" applyAlignment="1"/>
    <xf numFmtId="165" fontId="30" fillId="0" borderId="17" xfId="21" applyFont="1" applyFill="1" applyBorder="1" applyAlignment="1">
      <alignment horizontal="center"/>
    </xf>
    <xf numFmtId="165" fontId="30" fillId="0" borderId="13" xfId="21" applyFont="1" applyFill="1" applyBorder="1" applyAlignment="1">
      <alignment horizontal="center"/>
    </xf>
    <xf numFmtId="165" fontId="30" fillId="0" borderId="18" xfId="21" applyFont="1" applyFill="1" applyBorder="1" applyAlignment="1">
      <alignment horizontal="center"/>
    </xf>
    <xf numFmtId="165" fontId="30" fillId="0" borderId="14" xfId="27" applyNumberFormat="1" applyFont="1" applyFill="1" applyBorder="1" applyAlignment="1"/>
    <xf numFmtId="165" fontId="30" fillId="0" borderId="15" xfId="27" applyNumberFormat="1" applyFont="1" applyFill="1" applyBorder="1" applyAlignment="1"/>
    <xf numFmtId="165" fontId="30" fillId="0" borderId="16" xfId="27" applyNumberFormat="1" applyFont="1" applyFill="1" applyBorder="1" applyAlignment="1"/>
    <xf numFmtId="0" fontId="30" fillId="0" borderId="19" xfId="27" applyFont="1" applyFill="1" applyBorder="1" applyAlignment="1">
      <alignment horizontal="center" shrinkToFit="1"/>
    </xf>
    <xf numFmtId="0" fontId="30" fillId="0" borderId="0" xfId="27" applyFont="1" applyFill="1" applyBorder="1" applyAlignment="1">
      <alignment horizontal="center" shrinkToFit="1"/>
    </xf>
    <xf numFmtId="0" fontId="30" fillId="0" borderId="20" xfId="27" applyFont="1" applyFill="1" applyBorder="1" applyAlignment="1">
      <alignment horizontal="center" shrinkToFit="1"/>
    </xf>
    <xf numFmtId="0" fontId="30" fillId="0" borderId="17" xfId="27" applyFont="1" applyFill="1" applyBorder="1" applyAlignment="1">
      <alignment horizontal="center" shrinkToFit="1"/>
    </xf>
    <xf numFmtId="0" fontId="30" fillId="0" borderId="13" xfId="27" applyFont="1" applyFill="1" applyBorder="1" applyAlignment="1">
      <alignment horizontal="center" shrinkToFit="1"/>
    </xf>
    <xf numFmtId="0" fontId="30" fillId="0" borderId="18" xfId="27" applyFont="1" applyFill="1" applyBorder="1" applyAlignment="1">
      <alignment horizontal="center" shrinkToFit="1"/>
    </xf>
    <xf numFmtId="0" fontId="30" fillId="0" borderId="14" xfId="27" applyFont="1" applyFill="1" applyBorder="1" applyAlignment="1">
      <alignment horizontal="center"/>
    </xf>
    <xf numFmtId="165" fontId="30" fillId="0" borderId="14" xfId="21" applyFont="1" applyFill="1" applyBorder="1" applyAlignment="1">
      <alignment horizontal="center"/>
    </xf>
    <xf numFmtId="165" fontId="30" fillId="0" borderId="15" xfId="21" applyFont="1" applyFill="1" applyBorder="1" applyAlignment="1">
      <alignment horizontal="center"/>
    </xf>
    <xf numFmtId="165" fontId="30" fillId="0" borderId="16" xfId="21" applyFont="1" applyFill="1" applyBorder="1" applyAlignment="1">
      <alignment horizontal="center"/>
    </xf>
    <xf numFmtId="0" fontId="29" fillId="0" borderId="17" xfId="27" applyFont="1" applyFill="1" applyBorder="1" applyAlignment="1">
      <alignment horizontal="center"/>
    </xf>
    <xf numFmtId="0" fontId="29" fillId="0" borderId="13" xfId="27" applyFont="1" applyFill="1" applyBorder="1" applyAlignment="1">
      <alignment horizontal="center"/>
    </xf>
    <xf numFmtId="0" fontId="29" fillId="0" borderId="18" xfId="27" applyFont="1" applyFill="1" applyBorder="1" applyAlignment="1">
      <alignment horizontal="center"/>
    </xf>
    <xf numFmtId="0" fontId="30" fillId="0" borderId="0" xfId="27" applyFont="1" applyFill="1" applyBorder="1" applyAlignment="1">
      <alignment horizontal="left"/>
    </xf>
    <xf numFmtId="0" fontId="30" fillId="0" borderId="0" xfId="27" applyFont="1" applyFill="1" applyBorder="1" applyAlignment="1">
      <alignment horizontal="center"/>
    </xf>
    <xf numFmtId="0" fontId="30" fillId="0" borderId="20" xfId="27" applyFont="1" applyFill="1" applyBorder="1" applyAlignment="1">
      <alignment horizontal="center"/>
    </xf>
    <xf numFmtId="0" fontId="30" fillId="0" borderId="17" xfId="27" applyFont="1" applyFill="1" applyBorder="1" applyAlignment="1">
      <alignment horizontal="left" wrapText="1" indent="2"/>
    </xf>
    <xf numFmtId="0" fontId="30" fillId="0" borderId="13" xfId="27" applyFont="1" applyFill="1" applyBorder="1" applyAlignment="1">
      <alignment horizontal="center"/>
    </xf>
    <xf numFmtId="0" fontId="30" fillId="0" borderId="18" xfId="27" applyFont="1" applyFill="1" applyBorder="1" applyAlignment="1">
      <alignment horizontal="center"/>
    </xf>
    <xf numFmtId="0" fontId="30" fillId="0" borderId="19" xfId="27" applyFont="1" applyFill="1" applyBorder="1" applyAlignment="1">
      <alignment horizontal="left" indent="1"/>
    </xf>
    <xf numFmtId="0" fontId="30" fillId="0" borderId="0" xfId="27" applyFont="1" applyFill="1" applyBorder="1" applyAlignment="1">
      <alignment horizontal="left" indent="1"/>
    </xf>
    <xf numFmtId="0" fontId="30" fillId="0" borderId="20" xfId="27" applyFont="1" applyFill="1" applyBorder="1" applyAlignment="1">
      <alignment horizontal="left" indent="1"/>
    </xf>
    <xf numFmtId="0" fontId="30" fillId="0" borderId="19" xfId="27" applyFont="1" applyFill="1" applyBorder="1" applyAlignment="1">
      <alignment horizontal="center"/>
    </xf>
    <xf numFmtId="165" fontId="30" fillId="0" borderId="0" xfId="27" applyNumberFormat="1" applyFont="1" applyFill="1" applyBorder="1" applyAlignment="1"/>
    <xf numFmtId="165" fontId="30" fillId="0" borderId="19" xfId="27" applyNumberFormat="1" applyFont="1" applyFill="1" applyBorder="1" applyAlignment="1"/>
    <xf numFmtId="165" fontId="30" fillId="0" borderId="20" xfId="27" applyNumberFormat="1" applyFont="1" applyFill="1" applyBorder="1" applyAlignment="1"/>
    <xf numFmtId="165" fontId="30" fillId="0" borderId="19" xfId="27" applyNumberFormat="1" applyFont="1" applyFill="1" applyBorder="1" applyAlignment="1">
      <alignment horizontal="center"/>
    </xf>
    <xf numFmtId="165" fontId="30" fillId="0" borderId="0" xfId="27" applyNumberFormat="1" applyFont="1" applyFill="1" applyBorder="1" applyAlignment="1">
      <alignment horizontal="center"/>
    </xf>
    <xf numFmtId="165" fontId="30" fillId="0" borderId="20" xfId="27" applyNumberFormat="1" applyFont="1" applyFill="1" applyBorder="1" applyAlignment="1">
      <alignment horizontal="center"/>
    </xf>
    <xf numFmtId="0" fontId="30" fillId="0" borderId="19" xfId="27" applyFont="1" applyFill="1" applyBorder="1" applyAlignment="1">
      <alignment horizontal="left" indent="1"/>
    </xf>
    <xf numFmtId="0" fontId="30" fillId="0" borderId="0" xfId="27" applyFont="1" applyFill="1" applyBorder="1" applyAlignment="1">
      <alignment horizontal="left" indent="1"/>
    </xf>
    <xf numFmtId="0" fontId="30" fillId="0" borderId="20" xfId="27" applyFont="1" applyFill="1" applyBorder="1" applyAlignment="1">
      <alignment horizontal="left" indent="1"/>
    </xf>
    <xf numFmtId="0" fontId="30" fillId="0" borderId="19" xfId="27" applyFont="1" applyFill="1" applyBorder="1" applyAlignment="1">
      <alignment horizontal="left" indent="2"/>
    </xf>
    <xf numFmtId="0" fontId="30" fillId="0" borderId="0" xfId="27" applyFont="1" applyFill="1" applyBorder="1" applyAlignment="1">
      <alignment horizontal="left" indent="2"/>
    </xf>
    <xf numFmtId="0" fontId="30" fillId="0" borderId="20" xfId="27" applyFont="1" applyFill="1" applyBorder="1" applyAlignment="1">
      <alignment horizontal="left" indent="2"/>
    </xf>
    <xf numFmtId="0" fontId="30" fillId="0" borderId="21" xfId="27" applyFont="1" applyFill="1" applyBorder="1" applyAlignment="1">
      <alignment horizontal="center"/>
    </xf>
    <xf numFmtId="0" fontId="30" fillId="0" borderId="22" xfId="27" applyFont="1" applyFill="1" applyBorder="1" applyAlignment="1">
      <alignment horizontal="center"/>
    </xf>
    <xf numFmtId="0" fontId="30" fillId="0" borderId="23" xfId="27" applyFont="1" applyFill="1" applyBorder="1" applyAlignment="1">
      <alignment horizontal="center"/>
    </xf>
    <xf numFmtId="165" fontId="30" fillId="0" borderId="22" xfId="27" applyNumberFormat="1" applyFont="1" applyFill="1" applyBorder="1" applyAlignment="1"/>
    <xf numFmtId="165" fontId="30" fillId="0" borderId="21" xfId="27" applyNumberFormat="1" applyFont="1" applyFill="1" applyBorder="1" applyAlignment="1"/>
    <xf numFmtId="165" fontId="30" fillId="0" borderId="23" xfId="27" applyNumberFormat="1" applyFont="1" applyFill="1" applyBorder="1" applyAlignment="1"/>
    <xf numFmtId="165" fontId="30" fillId="0" borderId="21" xfId="27" applyNumberFormat="1" applyFont="1" applyFill="1" applyBorder="1" applyAlignment="1">
      <alignment horizontal="center"/>
    </xf>
    <xf numFmtId="165" fontId="30" fillId="0" borderId="22" xfId="27" applyNumberFormat="1" applyFont="1" applyFill="1" applyBorder="1" applyAlignment="1">
      <alignment horizontal="center"/>
    </xf>
    <xf numFmtId="165" fontId="30" fillId="0" borderId="23" xfId="27" applyNumberFormat="1" applyFont="1" applyFill="1" applyBorder="1" applyAlignment="1">
      <alignment horizontal="center"/>
    </xf>
    <xf numFmtId="0" fontId="30" fillId="24" borderId="17" xfId="27" applyFont="1" applyFill="1" applyBorder="1" applyAlignment="1">
      <alignment horizontal="center"/>
    </xf>
    <xf numFmtId="0" fontId="30" fillId="24" borderId="13" xfId="27" applyFont="1" applyFill="1" applyBorder="1" applyAlignment="1">
      <alignment horizontal="center"/>
    </xf>
    <xf numFmtId="165" fontId="31" fillId="0" borderId="0" xfId="27" applyNumberFormat="1" applyFont="1" applyFill="1" applyBorder="1" applyAlignment="1"/>
    <xf numFmtId="165" fontId="31" fillId="0" borderId="0" xfId="27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left" vertical="center"/>
    </xf>
    <xf numFmtId="0" fontId="30" fillId="25" borderId="0" xfId="28" applyFont="1" applyFill="1" applyBorder="1" applyAlignment="1" applyProtection="1">
      <protection locked="0"/>
    </xf>
    <xf numFmtId="0" fontId="30" fillId="0" borderId="0" xfId="0" applyFont="1" applyFill="1"/>
    <xf numFmtId="0" fontId="30" fillId="25" borderId="0" xfId="28" applyFont="1" applyFill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33" fillId="0" borderId="12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shrinkToFit="1"/>
    </xf>
    <xf numFmtId="43" fontId="33" fillId="0" borderId="0" xfId="19" applyFont="1" applyFill="1" applyBorder="1" applyAlignment="1" applyProtection="1">
      <alignment horizontal="left"/>
    </xf>
    <xf numFmtId="0" fontId="34" fillId="0" borderId="0" xfId="0" applyFont="1" applyFill="1" applyAlignment="1">
      <alignment vertical="center"/>
    </xf>
    <xf numFmtId="0" fontId="31" fillId="0" borderId="13" xfId="0" applyFont="1" applyFill="1" applyBorder="1" applyAlignment="1">
      <alignment horizontal="left" vertical="center" shrinkToFit="1"/>
    </xf>
    <xf numFmtId="0" fontId="30" fillId="0" borderId="12" xfId="0" applyFont="1" applyFill="1" applyBorder="1" applyAlignment="1">
      <alignment shrinkToFit="1"/>
    </xf>
    <xf numFmtId="0" fontId="33" fillId="0" borderId="12" xfId="0" applyNumberFormat="1" applyFont="1" applyFill="1" applyBorder="1" applyAlignment="1" applyProtection="1">
      <alignment horizontal="left"/>
    </xf>
    <xf numFmtId="43" fontId="30" fillId="0" borderId="10" xfId="19" applyFont="1" applyFill="1" applyBorder="1" applyAlignment="1">
      <alignment horizontal="left"/>
    </xf>
    <xf numFmtId="14" fontId="33" fillId="0" borderId="11" xfId="0" applyNumberFormat="1" applyFont="1" applyFill="1" applyBorder="1" applyAlignment="1" applyProtection="1">
      <alignment horizontal="left"/>
    </xf>
    <xf numFmtId="43" fontId="30" fillId="0" borderId="10" xfId="19" applyFont="1" applyFill="1" applyBorder="1" applyAlignment="1">
      <alignment horizontal="right"/>
    </xf>
    <xf numFmtId="43" fontId="30" fillId="0" borderId="12" xfId="19" applyFont="1" applyFill="1" applyBorder="1" applyAlignment="1">
      <alignment horizontal="right"/>
    </xf>
    <xf numFmtId="0" fontId="35" fillId="0" borderId="0" xfId="0" applyNumberFormat="1" applyFont="1" applyFill="1" applyBorder="1" applyAlignment="1" applyProtection="1">
      <alignment shrinkToFit="1"/>
    </xf>
    <xf numFmtId="0" fontId="35" fillId="0" borderId="0" xfId="0" applyNumberFormat="1" applyFont="1" applyFill="1" applyBorder="1" applyAlignment="1" applyProtection="1"/>
    <xf numFmtId="43" fontId="35" fillId="0" borderId="0" xfId="19" applyFont="1" applyFill="1" applyBorder="1" applyAlignment="1" applyProtection="1">
      <alignment horizontal="left"/>
    </xf>
    <xf numFmtId="0" fontId="34" fillId="0" borderId="0" xfId="0" applyFont="1" applyAlignment="1">
      <alignment horizontal="center"/>
    </xf>
    <xf numFmtId="205" fontId="34" fillId="0" borderId="0" xfId="0" applyNumberFormat="1" applyFont="1" applyAlignment="1">
      <alignment horizontal="center"/>
    </xf>
    <xf numFmtId="43" fontId="34" fillId="0" borderId="0" xfId="19" applyFont="1" applyAlignment="1">
      <alignment horizontal="center"/>
    </xf>
    <xf numFmtId="0" fontId="36" fillId="0" borderId="0" xfId="0" applyFont="1"/>
    <xf numFmtId="14" fontId="36" fillId="0" borderId="0" xfId="0" quotePrefix="1" applyNumberFormat="1" applyFont="1"/>
    <xf numFmtId="43" fontId="36" fillId="0" borderId="0" xfId="19" applyFont="1"/>
    <xf numFmtId="43" fontId="34" fillId="27" borderId="0" xfId="0" applyNumberFormat="1" applyFont="1" applyFill="1" applyBorder="1" applyAlignment="1" applyProtection="1"/>
    <xf numFmtId="3" fontId="31" fillId="28" borderId="0" xfId="27" applyNumberFormat="1" applyFont="1" applyFill="1" applyBorder="1"/>
    <xf numFmtId="3" fontId="31" fillId="28" borderId="13" xfId="27" applyNumberFormat="1" applyFont="1" applyFill="1" applyBorder="1"/>
    <xf numFmtId="165" fontId="31" fillId="26" borderId="17" xfId="27" applyNumberFormat="1" applyFont="1" applyFill="1" applyBorder="1" applyAlignment="1"/>
    <xf numFmtId="165" fontId="31" fillId="26" borderId="13" xfId="27" applyNumberFormat="1" applyFont="1" applyFill="1" applyBorder="1" applyAlignment="1"/>
    <xf numFmtId="165" fontId="31" fillId="26" borderId="18" xfId="27" applyNumberFormat="1" applyFont="1" applyFill="1" applyBorder="1" applyAlignment="1"/>
    <xf numFmtId="165" fontId="31" fillId="29" borderId="17" xfId="27" applyNumberFormat="1" applyFont="1" applyFill="1" applyBorder="1" applyAlignment="1">
      <alignment horizontal="right"/>
    </xf>
    <xf numFmtId="165" fontId="31" fillId="29" borderId="13" xfId="27" applyNumberFormat="1" applyFont="1" applyFill="1" applyBorder="1" applyAlignment="1">
      <alignment horizontal="right"/>
    </xf>
    <xf numFmtId="165" fontId="31" fillId="29" borderId="18" xfId="27" applyNumberFormat="1" applyFont="1" applyFill="1" applyBorder="1" applyAlignment="1">
      <alignment horizontal="right"/>
    </xf>
  </cellXfs>
  <cellStyles count="5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Comma" xfId="19" builtinId="3"/>
    <cellStyle name="Comma [0]" xfId="20" builtinId="6"/>
    <cellStyle name="Currency [0]_debit" xfId="21"/>
    <cellStyle name="Hyperlink 2" xfId="22"/>
    <cellStyle name="Hyperlink 3" xfId="23"/>
    <cellStyle name="Normal" xfId="0" builtinId="0"/>
    <cellStyle name="Normal 25" xfId="24"/>
    <cellStyle name="Normal 26" xfId="25"/>
    <cellStyle name="Normal 6 2" xfId="26"/>
    <cellStyle name="Normal_2006 03" xfId="27"/>
    <cellStyle name="Normal_オートワールド（名古屋）請求書" xfId="28"/>
    <cellStyle name="アクセント 1" xfId="29"/>
    <cellStyle name="アクセント 2" xfId="30"/>
    <cellStyle name="アクセント 3" xfId="31"/>
    <cellStyle name="アクセント 4" xfId="32"/>
    <cellStyle name="アクセント 5" xfId="33"/>
    <cellStyle name="アクセント 6" xfId="34"/>
    <cellStyle name="タイトル" xfId="35"/>
    <cellStyle name="チェック セル" xfId="36"/>
    <cellStyle name="どちらでもない" xfId="37"/>
    <cellStyle name="メモ" xfId="38"/>
    <cellStyle name="リンク セル" xfId="39"/>
    <cellStyle name="入力" xfId="50"/>
    <cellStyle name="出力" xfId="48"/>
    <cellStyle name="悪い" xfId="40"/>
    <cellStyle name="標準 2" xfId="51"/>
    <cellStyle name="標準 2 2" xfId="52"/>
    <cellStyle name="標準_9月差分" xfId="53"/>
    <cellStyle name="良い" xfId="54"/>
    <cellStyle name="見出し 1" xfId="43"/>
    <cellStyle name="見出し 2" xfId="44"/>
    <cellStyle name="見出し 3" xfId="45"/>
    <cellStyle name="見出し 4" xfId="46"/>
    <cellStyle name="計算" xfId="41"/>
    <cellStyle name="説明文" xfId="49"/>
    <cellStyle name="警告文" xfId="42"/>
    <cellStyle name="集計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2:BA56"/>
  <sheetViews>
    <sheetView showGridLines="0" tabSelected="1" zoomScaleNormal="100" workbookViewId="0">
      <selection activeCell="W40" sqref="W40:AA40"/>
    </sheetView>
  </sheetViews>
  <sheetFormatPr defaultColWidth="2.7109375" defaultRowHeight="11.25"/>
  <cols>
    <col min="1" max="8" width="2.7109375" style="4" customWidth="1"/>
    <col min="9" max="9" width="5.28515625" style="4" customWidth="1"/>
    <col min="10" max="10" width="4.42578125" style="4" customWidth="1"/>
    <col min="11" max="26" width="2.7109375" style="4" customWidth="1"/>
    <col min="27" max="27" width="2.42578125" style="4" customWidth="1"/>
    <col min="28" max="33" width="2.7109375" style="4"/>
    <col min="34" max="34" width="4" style="4" bestFit="1" customWidth="1"/>
    <col min="35" max="16384" width="2.7109375" style="4"/>
  </cols>
  <sheetData>
    <row r="2" spans="1:5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5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53">
      <c r="V4" s="6" t="s">
        <v>2</v>
      </c>
      <c r="W4" s="6"/>
      <c r="X4" s="6"/>
      <c r="Y4" s="7" t="s">
        <v>70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6" spans="1:53">
      <c r="B6" s="8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</v>
      </c>
      <c r="O6" s="8"/>
      <c r="P6" s="8"/>
    </row>
    <row r="7" spans="1:53" ht="12" thickBo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53">
      <c r="AF8" s="10">
        <v>43585</v>
      </c>
      <c r="AG8" s="10"/>
      <c r="AH8" s="10"/>
      <c r="AI8" s="10"/>
      <c r="AJ8" s="10"/>
      <c r="AK8" s="10"/>
    </row>
    <row r="9" spans="1:53">
      <c r="B9" s="11" t="s">
        <v>50</v>
      </c>
      <c r="C9" s="11"/>
      <c r="D9" s="11"/>
      <c r="E9" s="11"/>
      <c r="F9" s="176">
        <f>W49+AB49</f>
        <v>14580</v>
      </c>
      <c r="G9" s="176"/>
      <c r="H9" s="176"/>
      <c r="I9" s="176"/>
      <c r="J9" s="176"/>
      <c r="K9" s="176"/>
      <c r="L9" s="176"/>
      <c r="M9" s="11" t="s">
        <v>51</v>
      </c>
      <c r="N9" s="11" t="s">
        <v>52</v>
      </c>
      <c r="O9" s="11"/>
      <c r="P9" s="11"/>
    </row>
    <row r="10" spans="1:53">
      <c r="B10" s="6"/>
      <c r="C10" s="6"/>
      <c r="D10" s="6"/>
      <c r="E10" s="6"/>
      <c r="F10" s="177"/>
      <c r="G10" s="177"/>
      <c r="H10" s="177"/>
      <c r="I10" s="177"/>
      <c r="J10" s="177"/>
      <c r="K10" s="177"/>
      <c r="L10" s="177"/>
      <c r="M10" s="6"/>
      <c r="N10" s="6"/>
      <c r="O10" s="6"/>
      <c r="P10" s="6"/>
    </row>
    <row r="12" spans="1:53">
      <c r="B12" s="12" t="s">
        <v>53</v>
      </c>
      <c r="C12" s="12"/>
      <c r="D12" s="12"/>
      <c r="E12" s="12"/>
      <c r="F12" s="6" t="s">
        <v>54</v>
      </c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53">
      <c r="U13" s="13" t="s">
        <v>16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53">
      <c r="S14" s="14"/>
      <c r="T14" s="14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53">
      <c r="S15" s="15" t="s">
        <v>55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BA15" s="16"/>
    </row>
    <row r="16" spans="1:53">
      <c r="AA16" s="15" t="s">
        <v>56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53"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9" spans="1:53">
      <c r="A19" s="17" t="s">
        <v>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7" t="s">
        <v>5</v>
      </c>
      <c r="P19" s="18"/>
      <c r="Q19" s="18"/>
      <c r="R19" s="19"/>
      <c r="S19" s="18" t="s">
        <v>6</v>
      </c>
      <c r="T19" s="18"/>
      <c r="U19" s="18"/>
      <c r="V19" s="18"/>
      <c r="W19" s="17" t="s">
        <v>7</v>
      </c>
      <c r="X19" s="18"/>
      <c r="Y19" s="18"/>
      <c r="Z19" s="18"/>
      <c r="AA19" s="19"/>
      <c r="AB19" s="17" t="s">
        <v>8</v>
      </c>
      <c r="AC19" s="18"/>
      <c r="AD19" s="18"/>
      <c r="AE19" s="19"/>
      <c r="AF19" s="18" t="s">
        <v>9</v>
      </c>
      <c r="AG19" s="18"/>
      <c r="AH19" s="18"/>
      <c r="AI19" s="18"/>
      <c r="AJ19" s="18"/>
      <c r="AK19" s="19"/>
    </row>
    <row r="20" spans="1:5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/>
      <c r="P20" s="24"/>
      <c r="Q20" s="24"/>
      <c r="R20" s="25"/>
      <c r="S20" s="26"/>
      <c r="T20" s="26"/>
      <c r="U20" s="26"/>
      <c r="V20" s="26"/>
      <c r="W20" s="27"/>
      <c r="X20" s="26"/>
      <c r="Y20" s="26"/>
      <c r="Z20" s="26"/>
      <c r="AA20" s="28"/>
      <c r="AB20" s="29"/>
      <c r="AC20" s="30"/>
      <c r="AD20" s="30"/>
      <c r="AE20" s="31"/>
      <c r="AF20" s="24"/>
      <c r="AG20" s="24"/>
      <c r="AH20" s="24"/>
      <c r="AI20" s="24"/>
      <c r="AJ20" s="24"/>
      <c r="AK20" s="25"/>
    </row>
    <row r="21" spans="1:53">
      <c r="A21" s="32" t="s">
        <v>19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5">
        <v>27</v>
      </c>
      <c r="P21" s="36"/>
      <c r="Q21" s="36"/>
      <c r="R21" s="37"/>
      <c r="S21" s="38">
        <v>500</v>
      </c>
      <c r="T21" s="38"/>
      <c r="U21" s="38"/>
      <c r="V21" s="38"/>
      <c r="W21" s="39">
        <f>O21*S21</f>
        <v>13500</v>
      </c>
      <c r="X21" s="38"/>
      <c r="Y21" s="38"/>
      <c r="Z21" s="38"/>
      <c r="AA21" s="40"/>
      <c r="AB21" s="41">
        <f>W21*0.08</f>
        <v>1080</v>
      </c>
      <c r="AC21" s="42"/>
      <c r="AD21" s="42"/>
      <c r="AE21" s="43"/>
      <c r="AF21" s="12"/>
      <c r="AG21" s="12"/>
      <c r="AH21" s="12"/>
      <c r="AI21" s="12"/>
      <c r="AJ21" s="12"/>
      <c r="AK21" s="44"/>
    </row>
    <row r="22" spans="1:53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48"/>
      <c r="P22" s="24"/>
      <c r="Q22" s="24"/>
      <c r="R22" s="25"/>
      <c r="S22" s="26"/>
      <c r="T22" s="26"/>
      <c r="U22" s="26"/>
      <c r="V22" s="26"/>
      <c r="W22" s="27"/>
      <c r="X22" s="26"/>
      <c r="Y22" s="26"/>
      <c r="Z22" s="26"/>
      <c r="AA22" s="28"/>
      <c r="AB22" s="49"/>
      <c r="AC22" s="50"/>
      <c r="AD22" s="50"/>
      <c r="AE22" s="51"/>
      <c r="AF22" s="24"/>
      <c r="AG22" s="24"/>
      <c r="AH22" s="24"/>
      <c r="AI22" s="24"/>
      <c r="AJ22" s="24"/>
      <c r="AK22" s="25"/>
      <c r="BA22" s="52"/>
    </row>
    <row r="23" spans="1:53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56"/>
      <c r="P23" s="12"/>
      <c r="Q23" s="12"/>
      <c r="R23" s="44"/>
      <c r="S23" s="38"/>
      <c r="T23" s="38"/>
      <c r="U23" s="38"/>
      <c r="V23" s="38"/>
      <c r="W23" s="39">
        <f>O23*S23</f>
        <v>0</v>
      </c>
      <c r="X23" s="38"/>
      <c r="Y23" s="38"/>
      <c r="Z23" s="38"/>
      <c r="AA23" s="40"/>
      <c r="AB23" s="57" t="s">
        <v>10</v>
      </c>
      <c r="AC23" s="58"/>
      <c r="AD23" s="58"/>
      <c r="AE23" s="59"/>
      <c r="AF23" s="12"/>
      <c r="AG23" s="12"/>
      <c r="AH23" s="12"/>
      <c r="AI23" s="12"/>
      <c r="AJ23" s="12"/>
      <c r="AK23" s="44"/>
      <c r="AU23" s="52"/>
    </row>
    <row r="24" spans="1:53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60"/>
      <c r="P24" s="61"/>
      <c r="Q24" s="61"/>
      <c r="R24" s="62"/>
      <c r="S24" s="63"/>
      <c r="T24" s="63"/>
      <c r="U24" s="63"/>
      <c r="V24" s="63"/>
      <c r="W24" s="64">
        <f>O24*S24</f>
        <v>0</v>
      </c>
      <c r="X24" s="63"/>
      <c r="Y24" s="63"/>
      <c r="Z24" s="63"/>
      <c r="AA24" s="65"/>
      <c r="AB24" s="66" t="s">
        <v>10</v>
      </c>
      <c r="AC24" s="67"/>
      <c r="AD24" s="67"/>
      <c r="AE24" s="68"/>
      <c r="AF24" s="24"/>
      <c r="AG24" s="24"/>
      <c r="AH24" s="24"/>
      <c r="AI24" s="24"/>
      <c r="AJ24" s="24"/>
      <c r="AK24" s="25"/>
    </row>
    <row r="25" spans="1:53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56"/>
      <c r="P25" s="12"/>
      <c r="Q25" s="12"/>
      <c r="R25" s="44"/>
      <c r="S25" s="39"/>
      <c r="T25" s="38"/>
      <c r="U25" s="38"/>
      <c r="V25" s="40"/>
      <c r="W25" s="39">
        <f>O25*S25</f>
        <v>0</v>
      </c>
      <c r="X25" s="38"/>
      <c r="Y25" s="38"/>
      <c r="Z25" s="38"/>
      <c r="AA25" s="40"/>
      <c r="AB25" s="41">
        <f>W25*0.08</f>
        <v>0</v>
      </c>
      <c r="AC25" s="42"/>
      <c r="AD25" s="42"/>
      <c r="AE25" s="43"/>
      <c r="AF25" s="12"/>
      <c r="AG25" s="12"/>
      <c r="AH25" s="12"/>
      <c r="AI25" s="12"/>
      <c r="AJ25" s="12"/>
      <c r="AK25" s="44"/>
    </row>
    <row r="26" spans="1:53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8"/>
      <c r="P26" s="24"/>
      <c r="Q26" s="24"/>
      <c r="R26" s="25"/>
      <c r="S26" s="26"/>
      <c r="T26" s="26"/>
      <c r="U26" s="26"/>
      <c r="V26" s="26"/>
      <c r="W26" s="27"/>
      <c r="X26" s="26"/>
      <c r="Y26" s="26"/>
      <c r="Z26" s="26"/>
      <c r="AA26" s="28"/>
      <c r="AB26" s="49"/>
      <c r="AC26" s="50"/>
      <c r="AD26" s="50"/>
      <c r="AE26" s="51"/>
      <c r="AF26" s="24"/>
      <c r="AG26" s="24"/>
      <c r="AH26" s="24"/>
      <c r="AI26" s="24"/>
      <c r="AJ26" s="24"/>
      <c r="AK26" s="25"/>
    </row>
    <row r="27" spans="1:53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  <c r="O27" s="56"/>
      <c r="P27" s="12"/>
      <c r="Q27" s="12"/>
      <c r="R27" s="44"/>
      <c r="S27" s="38"/>
      <c r="T27" s="38"/>
      <c r="U27" s="38"/>
      <c r="V27" s="38"/>
      <c r="W27" s="39">
        <f>O27*S27</f>
        <v>0</v>
      </c>
      <c r="X27" s="38"/>
      <c r="Y27" s="38"/>
      <c r="Z27" s="38"/>
      <c r="AA27" s="40"/>
      <c r="AB27" s="41">
        <f>W27*0.08</f>
        <v>0</v>
      </c>
      <c r="AC27" s="42"/>
      <c r="AD27" s="42"/>
      <c r="AE27" s="43"/>
      <c r="AF27" s="12"/>
      <c r="AG27" s="12"/>
      <c r="AH27" s="12"/>
      <c r="AI27" s="12"/>
      <c r="AJ27" s="12"/>
      <c r="AK27" s="44"/>
    </row>
    <row r="28" spans="1:53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8"/>
      <c r="P28" s="24"/>
      <c r="Q28" s="24"/>
      <c r="R28" s="25"/>
      <c r="S28" s="26"/>
      <c r="T28" s="26"/>
      <c r="U28" s="26"/>
      <c r="V28" s="26"/>
      <c r="W28" s="27"/>
      <c r="X28" s="26"/>
      <c r="Y28" s="26"/>
      <c r="Z28" s="26"/>
      <c r="AA28" s="28"/>
      <c r="AB28" s="49"/>
      <c r="AC28" s="50"/>
      <c r="AD28" s="50"/>
      <c r="AE28" s="51"/>
      <c r="AF28" s="24"/>
      <c r="AG28" s="24"/>
      <c r="AH28" s="24"/>
      <c r="AI28" s="24"/>
      <c r="AJ28" s="24"/>
      <c r="AK28" s="25"/>
    </row>
    <row r="29" spans="1:53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56"/>
      <c r="P29" s="12"/>
      <c r="Q29" s="12"/>
      <c r="R29" s="44"/>
      <c r="S29" s="38"/>
      <c r="T29" s="38"/>
      <c r="U29" s="38"/>
      <c r="V29" s="38"/>
      <c r="W29" s="39">
        <f>O29*S29</f>
        <v>0</v>
      </c>
      <c r="X29" s="38"/>
      <c r="Y29" s="38"/>
      <c r="Z29" s="38"/>
      <c r="AA29" s="40"/>
      <c r="AB29" s="41">
        <f>W29*0.08</f>
        <v>0</v>
      </c>
      <c r="AC29" s="42"/>
      <c r="AD29" s="42"/>
      <c r="AE29" s="43"/>
      <c r="AF29" s="12"/>
      <c r="AG29" s="12"/>
      <c r="AH29" s="12"/>
      <c r="AI29" s="12"/>
      <c r="AJ29" s="12"/>
      <c r="AK29" s="44"/>
    </row>
    <row r="30" spans="1:53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8"/>
      <c r="P30" s="24"/>
      <c r="Q30" s="24"/>
      <c r="R30" s="25"/>
      <c r="S30" s="26"/>
      <c r="T30" s="26"/>
      <c r="U30" s="26"/>
      <c r="V30" s="26"/>
      <c r="W30" s="27"/>
      <c r="X30" s="26"/>
      <c r="Y30" s="26"/>
      <c r="Z30" s="26"/>
      <c r="AA30" s="28"/>
      <c r="AB30" s="49"/>
      <c r="AC30" s="50"/>
      <c r="AD30" s="50"/>
      <c r="AE30" s="51"/>
      <c r="AF30" s="24"/>
      <c r="AG30" s="24"/>
      <c r="AH30" s="24"/>
      <c r="AI30" s="24"/>
      <c r="AJ30" s="24"/>
      <c r="AK30" s="25"/>
    </row>
    <row r="31" spans="1:53">
      <c r="A31" s="69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56"/>
      <c r="P31" s="12"/>
      <c r="Q31" s="12"/>
      <c r="R31" s="44"/>
      <c r="S31" s="38"/>
      <c r="T31" s="38"/>
      <c r="U31" s="38"/>
      <c r="V31" s="40"/>
      <c r="W31" s="64">
        <f>O31*S31</f>
        <v>0</v>
      </c>
      <c r="X31" s="63"/>
      <c r="Y31" s="63"/>
      <c r="Z31" s="63"/>
      <c r="AA31" s="65"/>
      <c r="AB31" s="41">
        <f>W31*0.08</f>
        <v>0</v>
      </c>
      <c r="AC31" s="42"/>
      <c r="AD31" s="42"/>
      <c r="AE31" s="43"/>
      <c r="AF31" s="12"/>
      <c r="AG31" s="12"/>
      <c r="AH31" s="12"/>
      <c r="AI31" s="12"/>
      <c r="AJ31" s="12"/>
      <c r="AK31" s="44"/>
    </row>
    <row r="32" spans="1:53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/>
      <c r="O32" s="73"/>
      <c r="P32" s="74"/>
      <c r="Q32" s="74"/>
      <c r="R32" s="75"/>
      <c r="S32" s="52"/>
      <c r="T32" s="52"/>
      <c r="U32" s="52"/>
      <c r="V32" s="52"/>
      <c r="W32" s="73"/>
      <c r="X32" s="74"/>
      <c r="Y32" s="74"/>
      <c r="Z32" s="74"/>
      <c r="AA32" s="74"/>
      <c r="AB32" s="73"/>
      <c r="AC32" s="74"/>
      <c r="AD32" s="74"/>
      <c r="AE32" s="75"/>
      <c r="AF32" s="52"/>
      <c r="AG32" s="52"/>
      <c r="AH32" s="52"/>
      <c r="AI32" s="52"/>
      <c r="AJ32" s="52"/>
      <c r="AK32" s="76"/>
    </row>
    <row r="33" spans="1:37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/>
      <c r="O33" s="77"/>
      <c r="P33" s="78"/>
      <c r="Q33" s="78"/>
      <c r="R33" s="79"/>
      <c r="S33" s="80"/>
      <c r="T33" s="81"/>
      <c r="U33" s="81"/>
      <c r="V33" s="82"/>
      <c r="W33" s="64">
        <f>45000*O33</f>
        <v>0</v>
      </c>
      <c r="X33" s="63"/>
      <c r="Y33" s="63"/>
      <c r="Z33" s="63"/>
      <c r="AA33" s="65"/>
      <c r="AB33" s="66" t="s">
        <v>10</v>
      </c>
      <c r="AC33" s="67"/>
      <c r="AD33" s="67"/>
      <c r="AE33" s="68"/>
      <c r="AF33" s="52"/>
      <c r="AG33" s="52"/>
      <c r="AH33" s="52"/>
      <c r="AI33" s="52"/>
      <c r="AJ33" s="52"/>
      <c r="AK33" s="76"/>
    </row>
    <row r="34" spans="1:37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/>
      <c r="O34" s="83"/>
      <c r="P34" s="84"/>
      <c r="Q34" s="84"/>
      <c r="R34" s="85"/>
      <c r="S34" s="86"/>
      <c r="T34" s="86"/>
      <c r="U34" s="86"/>
      <c r="V34" s="86"/>
      <c r="W34" s="64">
        <v>0</v>
      </c>
      <c r="X34" s="63"/>
      <c r="Y34" s="63"/>
      <c r="Z34" s="63"/>
      <c r="AA34" s="65"/>
      <c r="AB34" s="66" t="s">
        <v>10</v>
      </c>
      <c r="AC34" s="67"/>
      <c r="AD34" s="67"/>
      <c r="AE34" s="68"/>
      <c r="AF34" s="52"/>
      <c r="AG34" s="52"/>
      <c r="AH34" s="52"/>
      <c r="AI34" s="52"/>
      <c r="AJ34" s="52"/>
      <c r="AK34" s="76"/>
    </row>
    <row r="35" spans="1:37">
      <c r="A35" s="70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/>
      <c r="O35" s="83"/>
      <c r="P35" s="84"/>
      <c r="Q35" s="84"/>
      <c r="R35" s="85"/>
      <c r="S35" s="86"/>
      <c r="T35" s="86"/>
      <c r="U35" s="86"/>
      <c r="V35" s="86"/>
      <c r="W35" s="64">
        <v>0</v>
      </c>
      <c r="X35" s="63"/>
      <c r="Y35" s="63"/>
      <c r="Z35" s="63"/>
      <c r="AA35" s="65"/>
      <c r="AB35" s="66" t="s">
        <v>10</v>
      </c>
      <c r="AC35" s="67"/>
      <c r="AD35" s="67"/>
      <c r="AE35" s="68"/>
      <c r="AF35" s="52"/>
      <c r="AG35" s="52"/>
      <c r="AH35" s="52"/>
      <c r="AI35" s="52"/>
      <c r="AJ35" s="52"/>
      <c r="AK35" s="76"/>
    </row>
    <row r="36" spans="1:37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9"/>
      <c r="O36" s="90"/>
      <c r="P36" s="91"/>
      <c r="Q36" s="91"/>
      <c r="R36" s="92"/>
      <c r="S36" s="93"/>
      <c r="T36" s="93"/>
      <c r="U36" s="93"/>
      <c r="V36" s="93"/>
      <c r="W36" s="94"/>
      <c r="X36" s="93"/>
      <c r="Y36" s="93"/>
      <c r="Z36" s="93"/>
      <c r="AA36" s="93"/>
      <c r="AB36" s="95"/>
      <c r="AC36" s="96"/>
      <c r="AD36" s="96"/>
      <c r="AE36" s="97"/>
      <c r="AF36" s="91"/>
      <c r="AG36" s="91"/>
      <c r="AH36" s="91"/>
      <c r="AI36" s="91"/>
      <c r="AJ36" s="91"/>
      <c r="AK36" s="92"/>
    </row>
    <row r="37" spans="1:37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7"/>
      <c r="O37" s="83"/>
      <c r="P37" s="84"/>
      <c r="Q37" s="84"/>
      <c r="R37" s="85"/>
      <c r="S37" s="98"/>
      <c r="T37" s="99"/>
      <c r="U37" s="99"/>
      <c r="V37" s="100"/>
      <c r="W37" s="98"/>
      <c r="X37" s="99"/>
      <c r="Y37" s="99"/>
      <c r="Z37" s="99"/>
      <c r="AA37" s="100"/>
      <c r="AB37" s="66"/>
      <c r="AC37" s="67"/>
      <c r="AD37" s="67"/>
      <c r="AE37" s="68"/>
      <c r="AF37" s="101"/>
      <c r="AG37" s="102"/>
      <c r="AH37" s="102"/>
      <c r="AI37" s="102"/>
      <c r="AJ37" s="102"/>
      <c r="AK37" s="103"/>
    </row>
    <row r="38" spans="1:37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56"/>
      <c r="P38" s="12"/>
      <c r="Q38" s="12"/>
      <c r="R38" s="44"/>
      <c r="S38" s="39"/>
      <c r="T38" s="38"/>
      <c r="U38" s="38"/>
      <c r="V38" s="40"/>
      <c r="W38" s="39">
        <v>0</v>
      </c>
      <c r="X38" s="38"/>
      <c r="Y38" s="38"/>
      <c r="Z38" s="38"/>
      <c r="AA38" s="40"/>
      <c r="AB38" s="66">
        <f>W38*0.08</f>
        <v>0</v>
      </c>
      <c r="AC38" s="67"/>
      <c r="AD38" s="67"/>
      <c r="AE38" s="68"/>
      <c r="AF38" s="104"/>
      <c r="AG38" s="105"/>
      <c r="AH38" s="105"/>
      <c r="AI38" s="105"/>
      <c r="AJ38" s="105"/>
      <c r="AK38" s="106"/>
    </row>
    <row r="39" spans="1:37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/>
      <c r="O39" s="48"/>
      <c r="P39" s="24"/>
      <c r="Q39" s="24"/>
      <c r="R39" s="25"/>
      <c r="S39" s="26"/>
      <c r="T39" s="26"/>
      <c r="U39" s="26"/>
      <c r="V39" s="26"/>
      <c r="W39" s="27"/>
      <c r="X39" s="26"/>
      <c r="Y39" s="26"/>
      <c r="Z39" s="26"/>
      <c r="AA39" s="28"/>
      <c r="AB39" s="49"/>
      <c r="AC39" s="50"/>
      <c r="AD39" s="50"/>
      <c r="AE39" s="51"/>
      <c r="AF39" s="24"/>
      <c r="AG39" s="24"/>
      <c r="AH39" s="24"/>
      <c r="AI39" s="24"/>
      <c r="AJ39" s="24"/>
      <c r="AK39" s="25"/>
    </row>
    <row r="40" spans="1:37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6"/>
      <c r="P40" s="12"/>
      <c r="Q40" s="12"/>
      <c r="R40" s="44"/>
      <c r="S40" s="38"/>
      <c r="T40" s="38"/>
      <c r="U40" s="38"/>
      <c r="V40" s="38"/>
      <c r="W40" s="39">
        <f>O40*S40</f>
        <v>0</v>
      </c>
      <c r="X40" s="38"/>
      <c r="Y40" s="38"/>
      <c r="Z40" s="38"/>
      <c r="AA40" s="40"/>
      <c r="AB40" s="57">
        <f>W40*0.08</f>
        <v>0</v>
      </c>
      <c r="AC40" s="58"/>
      <c r="AD40" s="58"/>
      <c r="AE40" s="59"/>
      <c r="AF40" s="12"/>
      <c r="AG40" s="12"/>
      <c r="AH40" s="12"/>
      <c r="AI40" s="12"/>
      <c r="AJ40" s="12"/>
      <c r="AK40" s="44"/>
    </row>
    <row r="41" spans="1:37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107"/>
      <c r="P41" s="61"/>
      <c r="Q41" s="61"/>
      <c r="R41" s="62"/>
      <c r="S41" s="98"/>
      <c r="T41" s="99"/>
      <c r="U41" s="99"/>
      <c r="V41" s="100"/>
      <c r="W41" s="98"/>
      <c r="X41" s="99"/>
      <c r="Y41" s="99"/>
      <c r="Z41" s="99"/>
      <c r="AA41" s="100"/>
      <c r="AB41" s="108"/>
      <c r="AC41" s="109"/>
      <c r="AD41" s="109"/>
      <c r="AE41" s="110"/>
      <c r="AF41" s="1"/>
      <c r="AG41" s="2"/>
      <c r="AH41" s="2"/>
      <c r="AI41" s="2"/>
      <c r="AJ41" s="2"/>
      <c r="AK41" s="3"/>
    </row>
    <row r="42" spans="1:37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6"/>
      <c r="P42" s="12"/>
      <c r="Q42" s="12"/>
      <c r="R42" s="44"/>
      <c r="S42" s="38"/>
      <c r="T42" s="38"/>
      <c r="U42" s="38"/>
      <c r="V42" s="38"/>
      <c r="W42" s="39">
        <f>O42*S42</f>
        <v>0</v>
      </c>
      <c r="X42" s="38"/>
      <c r="Y42" s="38"/>
      <c r="Z42" s="38"/>
      <c r="AA42" s="40"/>
      <c r="AB42" s="57">
        <f>W42*0.08</f>
        <v>0</v>
      </c>
      <c r="AC42" s="58"/>
      <c r="AD42" s="58"/>
      <c r="AE42" s="59"/>
      <c r="AF42" s="111"/>
      <c r="AG42" s="112"/>
      <c r="AH42" s="112"/>
      <c r="AI42" s="112"/>
      <c r="AJ42" s="112"/>
      <c r="AK42" s="113"/>
    </row>
    <row r="43" spans="1:37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  <c r="O43" s="48"/>
      <c r="P43" s="24"/>
      <c r="Q43" s="24"/>
      <c r="R43" s="25"/>
      <c r="S43" s="26"/>
      <c r="T43" s="26"/>
      <c r="U43" s="26"/>
      <c r="V43" s="26"/>
      <c r="W43" s="27"/>
      <c r="X43" s="26"/>
      <c r="Y43" s="26"/>
      <c r="Z43" s="26"/>
      <c r="AA43" s="28"/>
      <c r="AB43" s="49"/>
      <c r="AC43" s="50"/>
      <c r="AD43" s="50"/>
      <c r="AE43" s="51"/>
      <c r="AF43" s="114"/>
      <c r="AG43" s="115"/>
      <c r="AH43" s="115"/>
      <c r="AI43" s="115"/>
      <c r="AJ43" s="115"/>
      <c r="AK43" s="116"/>
    </row>
    <row r="44" spans="1:37">
      <c r="A44" s="117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4"/>
      <c r="O44" s="56"/>
      <c r="P44" s="12"/>
      <c r="Q44" s="12"/>
      <c r="R44" s="44"/>
      <c r="S44" s="38"/>
      <c r="T44" s="38"/>
      <c r="U44" s="38"/>
      <c r="V44" s="38"/>
      <c r="W44" s="39">
        <f>O44*S44</f>
        <v>0</v>
      </c>
      <c r="X44" s="38"/>
      <c r="Y44" s="38"/>
      <c r="Z44" s="38"/>
      <c r="AA44" s="40"/>
      <c r="AB44" s="57" t="s">
        <v>10</v>
      </c>
      <c r="AC44" s="58"/>
      <c r="AD44" s="58"/>
      <c r="AE44" s="59"/>
      <c r="AF44" s="118"/>
      <c r="AG44" s="118"/>
      <c r="AH44" s="118"/>
      <c r="AI44" s="118"/>
      <c r="AJ44" s="118"/>
      <c r="AK44" s="119"/>
    </row>
    <row r="45" spans="1:37">
      <c r="A45" s="120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2"/>
      <c r="O45" s="123"/>
      <c r="P45" s="115"/>
      <c r="Q45" s="115"/>
      <c r="R45" s="116"/>
      <c r="S45" s="124"/>
      <c r="T45" s="124"/>
      <c r="U45" s="124"/>
      <c r="V45" s="124"/>
      <c r="W45" s="125"/>
      <c r="X45" s="124"/>
      <c r="Y45" s="124"/>
      <c r="Z45" s="124"/>
      <c r="AA45" s="126"/>
      <c r="AB45" s="127"/>
      <c r="AC45" s="128"/>
      <c r="AD45" s="128"/>
      <c r="AE45" s="129"/>
      <c r="AF45" s="115"/>
      <c r="AG45" s="115"/>
      <c r="AH45" s="115"/>
      <c r="AI45" s="115"/>
      <c r="AJ45" s="115"/>
      <c r="AK45" s="116"/>
    </row>
    <row r="46" spans="1:37">
      <c r="A46" s="130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2"/>
      <c r="O46" s="123"/>
      <c r="P46" s="115"/>
      <c r="Q46" s="115"/>
      <c r="R46" s="116"/>
      <c r="S46" s="124"/>
      <c r="T46" s="124"/>
      <c r="U46" s="124"/>
      <c r="V46" s="124"/>
      <c r="W46" s="125"/>
      <c r="X46" s="124"/>
      <c r="Y46" s="124"/>
      <c r="Z46" s="124"/>
      <c r="AA46" s="126"/>
      <c r="AB46" s="127"/>
      <c r="AC46" s="128"/>
      <c r="AD46" s="128"/>
      <c r="AE46" s="129"/>
      <c r="AF46" s="115"/>
      <c r="AG46" s="115"/>
      <c r="AH46" s="115"/>
      <c r="AI46" s="115"/>
      <c r="AJ46" s="115"/>
      <c r="AK46" s="116"/>
    </row>
    <row r="47" spans="1:37">
      <c r="A47" s="133" t="s">
        <v>11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5"/>
      <c r="O47" s="123"/>
      <c r="P47" s="115"/>
      <c r="Q47" s="115"/>
      <c r="R47" s="116"/>
      <c r="S47" s="124"/>
      <c r="T47" s="124"/>
      <c r="U47" s="124"/>
      <c r="V47" s="124"/>
      <c r="W47" s="125"/>
      <c r="X47" s="124"/>
      <c r="Y47" s="124"/>
      <c r="Z47" s="124"/>
      <c r="AA47" s="126"/>
      <c r="AB47" s="127"/>
      <c r="AC47" s="128"/>
      <c r="AD47" s="128"/>
      <c r="AE47" s="129"/>
      <c r="AF47" s="115"/>
      <c r="AG47" s="115"/>
      <c r="AH47" s="115"/>
      <c r="AI47" s="115"/>
      <c r="AJ47" s="115"/>
      <c r="AK47" s="116"/>
    </row>
    <row r="48" spans="1:37" ht="12" thickBot="1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8"/>
      <c r="O48" s="136"/>
      <c r="P48" s="137"/>
      <c r="Q48" s="137"/>
      <c r="R48" s="138"/>
      <c r="S48" s="139"/>
      <c r="T48" s="139"/>
      <c r="U48" s="139"/>
      <c r="V48" s="139"/>
      <c r="W48" s="140"/>
      <c r="X48" s="139"/>
      <c r="Y48" s="139"/>
      <c r="Z48" s="139"/>
      <c r="AA48" s="141"/>
      <c r="AB48" s="142"/>
      <c r="AC48" s="143"/>
      <c r="AD48" s="143"/>
      <c r="AE48" s="144"/>
      <c r="AF48" s="137"/>
      <c r="AG48" s="137"/>
      <c r="AH48" s="137"/>
      <c r="AI48" s="137"/>
      <c r="AJ48" s="137"/>
      <c r="AK48" s="138"/>
    </row>
    <row r="49" spans="1:37" ht="12" thickTop="1">
      <c r="A49" s="145" t="s">
        <v>12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78">
        <f>SUM(W21:AA48)</f>
        <v>13500</v>
      </c>
      <c r="X49" s="179"/>
      <c r="Y49" s="179"/>
      <c r="Z49" s="179"/>
      <c r="AA49" s="180"/>
      <c r="AB49" s="181">
        <f>SUM(AB21:AE48)</f>
        <v>1080</v>
      </c>
      <c r="AC49" s="182"/>
      <c r="AD49" s="182"/>
      <c r="AE49" s="183"/>
      <c r="AF49" s="91"/>
      <c r="AG49" s="91"/>
      <c r="AH49" s="91"/>
      <c r="AI49" s="91"/>
      <c r="AJ49" s="91"/>
      <c r="AK49" s="92"/>
    </row>
    <row r="50" spans="1:37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47"/>
      <c r="X50" s="147"/>
      <c r="Y50" s="147"/>
      <c r="Z50" s="147"/>
      <c r="AA50" s="147"/>
      <c r="AB50" s="148"/>
      <c r="AC50" s="148"/>
      <c r="AD50" s="148"/>
      <c r="AE50" s="148"/>
      <c r="AF50" s="52"/>
      <c r="AG50" s="52"/>
      <c r="AH50" s="52"/>
      <c r="AI50" s="52"/>
      <c r="AJ50" s="52"/>
      <c r="AK50" s="52"/>
    </row>
    <row r="51" spans="1:37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47"/>
      <c r="X51" s="147"/>
      <c r="Y51" s="147"/>
      <c r="Z51" s="147"/>
      <c r="AA51" s="147"/>
      <c r="AB51" s="148"/>
      <c r="AC51" s="148"/>
      <c r="AD51" s="148"/>
      <c r="AE51" s="148"/>
      <c r="AF51" s="52"/>
      <c r="AG51" s="52"/>
      <c r="AH51" s="52"/>
      <c r="AI51" s="52"/>
      <c r="AJ51" s="52"/>
      <c r="AK51" s="52"/>
    </row>
    <row r="52" spans="1:37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47"/>
      <c r="X52" s="147"/>
      <c r="Y52" s="147"/>
      <c r="Z52" s="147"/>
      <c r="AA52" s="147"/>
      <c r="AB52" s="148"/>
      <c r="AC52" s="148"/>
      <c r="AD52" s="148"/>
      <c r="AE52" s="148"/>
      <c r="AF52" s="52"/>
      <c r="AG52" s="52"/>
      <c r="AH52" s="52"/>
      <c r="AI52" s="52"/>
      <c r="AJ52" s="52"/>
      <c r="AK52" s="52"/>
    </row>
    <row r="53" spans="1:37">
      <c r="B53" s="4" t="s">
        <v>13</v>
      </c>
    </row>
    <row r="54" spans="1:37">
      <c r="B54" s="4" t="s">
        <v>57</v>
      </c>
      <c r="G54" s="149" t="s">
        <v>58</v>
      </c>
      <c r="AB54" s="150"/>
    </row>
    <row r="55" spans="1:37">
      <c r="B55" s="4" t="s">
        <v>59</v>
      </c>
      <c r="G55" s="151" t="s">
        <v>60</v>
      </c>
      <c r="I55" s="151"/>
      <c r="AB55" s="152"/>
    </row>
    <row r="56" spans="1:37">
      <c r="B56" s="4" t="s">
        <v>61</v>
      </c>
      <c r="G56" s="153" t="s">
        <v>62</v>
      </c>
    </row>
  </sheetData>
  <mergeCells count="112">
    <mergeCell ref="S24:V24"/>
    <mergeCell ref="W24:AA24"/>
    <mergeCell ref="AB24:AE24"/>
    <mergeCell ref="S41:V41"/>
    <mergeCell ref="W41:AA41"/>
    <mergeCell ref="AB41:AE41"/>
    <mergeCell ref="S29:V29"/>
    <mergeCell ref="S31:V31"/>
    <mergeCell ref="W25:AA25"/>
    <mergeCell ref="W27:AA27"/>
    <mergeCell ref="N9:P10"/>
    <mergeCell ref="B6:M7"/>
    <mergeCell ref="U13:AK14"/>
    <mergeCell ref="AA16:AK16"/>
    <mergeCell ref="S37:V37"/>
    <mergeCell ref="S21:V21"/>
    <mergeCell ref="N6:P7"/>
    <mergeCell ref="AF8:AK8"/>
    <mergeCell ref="B9:E10"/>
    <mergeCell ref="B12:E12"/>
    <mergeCell ref="S44:V44"/>
    <mergeCell ref="W44:AA44"/>
    <mergeCell ref="W23:AA23"/>
    <mergeCell ref="F12:M12"/>
    <mergeCell ref="O19:R19"/>
    <mergeCell ref="A2:AK3"/>
    <mergeCell ref="V4:X4"/>
    <mergeCell ref="Y4:AK4"/>
    <mergeCell ref="F9:L10"/>
    <mergeCell ref="M9:M10"/>
    <mergeCell ref="W19:AA19"/>
    <mergeCell ref="N12:P12"/>
    <mergeCell ref="S23:V23"/>
    <mergeCell ref="AB21:AE21"/>
    <mergeCell ref="AB23:AE23"/>
    <mergeCell ref="A21:N21"/>
    <mergeCell ref="AF19:AK19"/>
    <mergeCell ref="AB19:AE19"/>
    <mergeCell ref="A19:N19"/>
    <mergeCell ref="S15:AK15"/>
    <mergeCell ref="AB25:AE25"/>
    <mergeCell ref="AF25:AK25"/>
    <mergeCell ref="S19:V19"/>
    <mergeCell ref="W21:AA21"/>
    <mergeCell ref="AF21:AK21"/>
    <mergeCell ref="S25:V25"/>
    <mergeCell ref="S27:V27"/>
    <mergeCell ref="W31:AA31"/>
    <mergeCell ref="AB38:AE38"/>
    <mergeCell ref="AF38:AK38"/>
    <mergeCell ref="AB34:AE34"/>
    <mergeCell ref="AB33:AE33"/>
    <mergeCell ref="AB31:AE31"/>
    <mergeCell ref="AB35:AE35"/>
    <mergeCell ref="AF37:AK37"/>
    <mergeCell ref="AB37:AE37"/>
    <mergeCell ref="AF31:AK31"/>
    <mergeCell ref="AB27:AE27"/>
    <mergeCell ref="AF23:AK23"/>
    <mergeCell ref="AF29:AK29"/>
    <mergeCell ref="AB29:AE29"/>
    <mergeCell ref="AF27:AK27"/>
    <mergeCell ref="W33:AA33"/>
    <mergeCell ref="W29:AA29"/>
    <mergeCell ref="A29:N29"/>
    <mergeCell ref="O21:R21"/>
    <mergeCell ref="A25:N25"/>
    <mergeCell ref="O25:R25"/>
    <mergeCell ref="O27:R27"/>
    <mergeCell ref="O29:R29"/>
    <mergeCell ref="A23:N23"/>
    <mergeCell ref="O23:R23"/>
    <mergeCell ref="A27:N27"/>
    <mergeCell ref="O24:R24"/>
    <mergeCell ref="W38:AA38"/>
    <mergeCell ref="O35:R35"/>
    <mergeCell ref="S35:V35"/>
    <mergeCell ref="W35:AA35"/>
    <mergeCell ref="W37:AA37"/>
    <mergeCell ref="O34:R34"/>
    <mergeCell ref="S34:V34"/>
    <mergeCell ref="W34:AA34"/>
    <mergeCell ref="A44:N44"/>
    <mergeCell ref="O31:R31"/>
    <mergeCell ref="A38:N38"/>
    <mergeCell ref="O38:R38"/>
    <mergeCell ref="S38:V38"/>
    <mergeCell ref="S40:V40"/>
    <mergeCell ref="O33:R33"/>
    <mergeCell ref="S33:V33"/>
    <mergeCell ref="A31:N31"/>
    <mergeCell ref="O41:R41"/>
    <mergeCell ref="AF41:AK41"/>
    <mergeCell ref="O37:R37"/>
    <mergeCell ref="A47:N47"/>
    <mergeCell ref="A49:V49"/>
    <mergeCell ref="W49:AA49"/>
    <mergeCell ref="A40:N40"/>
    <mergeCell ref="O40:R40"/>
    <mergeCell ref="A45:N45"/>
    <mergeCell ref="A42:N42"/>
    <mergeCell ref="O42:R42"/>
    <mergeCell ref="AB44:AE44"/>
    <mergeCell ref="O44:R44"/>
    <mergeCell ref="AB49:AE49"/>
    <mergeCell ref="S42:V42"/>
    <mergeCell ref="W42:AA42"/>
    <mergeCell ref="AF40:AK40"/>
    <mergeCell ref="AB40:AE40"/>
    <mergeCell ref="AB42:AE42"/>
    <mergeCell ref="AF42:AK42"/>
    <mergeCell ref="W40:AA40"/>
  </mergeCells>
  <phoneticPr fontId="3"/>
  <printOptions horizontalCentered="1"/>
  <pageMargins left="0.55118110236220474" right="0.47244094488188981" top="1.1811023622047245" bottom="0.78740157480314965" header="0" footer="0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0"/>
  <sheetViews>
    <sheetView zoomScaleNormal="100" workbookViewId="0">
      <selection activeCell="B3" sqref="B3:B29"/>
    </sheetView>
  </sheetViews>
  <sheetFormatPr defaultRowHeight="11.25"/>
  <cols>
    <col min="1" max="1" width="4.140625" style="155" bestFit="1" customWidth="1"/>
    <col min="2" max="2" width="19.85546875" style="156" bestFit="1" customWidth="1"/>
    <col min="3" max="3" width="27.5703125" style="155" bestFit="1" customWidth="1"/>
    <col min="4" max="4" width="10.7109375" style="157" bestFit="1" customWidth="1"/>
    <col min="5" max="5" width="5.5703125" style="155" bestFit="1" customWidth="1"/>
    <col min="6" max="16384" width="9.140625" style="155"/>
  </cols>
  <sheetData>
    <row r="1" spans="1:4">
      <c r="A1" s="158"/>
      <c r="B1" s="159" t="s">
        <v>17</v>
      </c>
      <c r="C1" s="159"/>
      <c r="D1" s="159"/>
    </row>
    <row r="2" spans="1:4">
      <c r="B2" s="160" t="s">
        <v>14</v>
      </c>
      <c r="C2" s="161" t="s">
        <v>18</v>
      </c>
      <c r="D2" s="162" t="s">
        <v>15</v>
      </c>
    </row>
    <row r="3" spans="1:4">
      <c r="A3" s="155">
        <v>1</v>
      </c>
      <c r="B3" s="154" t="s">
        <v>20</v>
      </c>
      <c r="C3" s="163" t="s">
        <v>30</v>
      </c>
      <c r="D3" s="164">
        <v>500</v>
      </c>
    </row>
    <row r="4" spans="1:4">
      <c r="A4" s="155">
        <v>2</v>
      </c>
      <c r="B4" s="154" t="s">
        <v>21</v>
      </c>
      <c r="C4" s="163" t="s">
        <v>30</v>
      </c>
      <c r="D4" s="164">
        <v>500</v>
      </c>
    </row>
    <row r="5" spans="1:4">
      <c r="A5" s="155">
        <v>3</v>
      </c>
      <c r="B5" s="154" t="s">
        <v>22</v>
      </c>
      <c r="C5" s="163" t="s">
        <v>30</v>
      </c>
      <c r="D5" s="164">
        <v>500</v>
      </c>
    </row>
    <row r="6" spans="1:4">
      <c r="A6" s="155">
        <v>4</v>
      </c>
      <c r="B6" s="154" t="s">
        <v>23</v>
      </c>
      <c r="C6" s="163" t="s">
        <v>30</v>
      </c>
      <c r="D6" s="164">
        <v>500</v>
      </c>
    </row>
    <row r="7" spans="1:4">
      <c r="A7" s="155">
        <v>5</v>
      </c>
      <c r="B7" s="154" t="s">
        <v>24</v>
      </c>
      <c r="C7" s="163" t="s">
        <v>30</v>
      </c>
      <c r="D7" s="164">
        <v>500</v>
      </c>
    </row>
    <row r="8" spans="1:4">
      <c r="A8" s="155">
        <v>6</v>
      </c>
      <c r="B8" s="154" t="s">
        <v>25</v>
      </c>
      <c r="C8" s="163" t="s">
        <v>30</v>
      </c>
      <c r="D8" s="164">
        <v>500</v>
      </c>
    </row>
    <row r="9" spans="1:4">
      <c r="A9" s="155">
        <v>7</v>
      </c>
      <c r="B9" s="154" t="s">
        <v>26</v>
      </c>
      <c r="C9" s="163" t="s">
        <v>30</v>
      </c>
      <c r="D9" s="164">
        <v>500</v>
      </c>
    </row>
    <row r="10" spans="1:4">
      <c r="A10" s="155">
        <v>8</v>
      </c>
      <c r="B10" s="154" t="s">
        <v>27</v>
      </c>
      <c r="C10" s="163" t="s">
        <v>30</v>
      </c>
      <c r="D10" s="164">
        <v>500</v>
      </c>
    </row>
    <row r="11" spans="1:4">
      <c r="A11" s="155">
        <v>9</v>
      </c>
      <c r="B11" s="154" t="s">
        <v>28</v>
      </c>
      <c r="C11" s="163" t="s">
        <v>30</v>
      </c>
      <c r="D11" s="164">
        <v>500</v>
      </c>
    </row>
    <row r="12" spans="1:4">
      <c r="A12" s="155">
        <v>10</v>
      </c>
      <c r="B12" s="154" t="s">
        <v>29</v>
      </c>
      <c r="C12" s="163" t="s">
        <v>30</v>
      </c>
      <c r="D12" s="164">
        <v>500</v>
      </c>
    </row>
    <row r="13" spans="1:4">
      <c r="A13" s="155">
        <v>11</v>
      </c>
      <c r="B13" s="154" t="s">
        <v>32</v>
      </c>
      <c r="C13" s="163" t="s">
        <v>31</v>
      </c>
      <c r="D13" s="164">
        <v>500</v>
      </c>
    </row>
    <row r="14" spans="1:4">
      <c r="A14" s="155">
        <v>12</v>
      </c>
      <c r="B14" s="154" t="s">
        <v>33</v>
      </c>
      <c r="C14" s="163" t="s">
        <v>31</v>
      </c>
      <c r="D14" s="164">
        <v>500</v>
      </c>
    </row>
    <row r="15" spans="1:4">
      <c r="A15" s="155">
        <v>13</v>
      </c>
      <c r="B15" s="154" t="s">
        <v>34</v>
      </c>
      <c r="C15" s="163" t="s">
        <v>31</v>
      </c>
      <c r="D15" s="164">
        <v>500</v>
      </c>
    </row>
    <row r="16" spans="1:4">
      <c r="A16" s="155">
        <v>14</v>
      </c>
      <c r="B16" s="154" t="s">
        <v>35</v>
      </c>
      <c r="C16" s="163" t="s">
        <v>31</v>
      </c>
      <c r="D16" s="164">
        <v>500</v>
      </c>
    </row>
    <row r="17" spans="1:4">
      <c r="A17" s="155">
        <v>15</v>
      </c>
      <c r="B17" s="154" t="s">
        <v>36</v>
      </c>
      <c r="C17" s="163" t="s">
        <v>31</v>
      </c>
      <c r="D17" s="164">
        <v>500</v>
      </c>
    </row>
    <row r="18" spans="1:4">
      <c r="A18" s="155">
        <v>16</v>
      </c>
      <c r="B18" s="154" t="s">
        <v>37</v>
      </c>
      <c r="C18" s="163" t="s">
        <v>31</v>
      </c>
      <c r="D18" s="164">
        <v>500</v>
      </c>
    </row>
    <row r="19" spans="1:4">
      <c r="A19" s="155">
        <v>17</v>
      </c>
      <c r="B19" s="154" t="s">
        <v>38</v>
      </c>
      <c r="C19" s="163" t="s">
        <v>31</v>
      </c>
      <c r="D19" s="164">
        <v>500</v>
      </c>
    </row>
    <row r="20" spans="1:4">
      <c r="A20" s="155">
        <v>18</v>
      </c>
      <c r="B20" s="154" t="s">
        <v>39</v>
      </c>
      <c r="C20" s="163" t="s">
        <v>31</v>
      </c>
      <c r="D20" s="164">
        <v>500</v>
      </c>
    </row>
    <row r="21" spans="1:4">
      <c r="A21" s="155">
        <v>19</v>
      </c>
      <c r="B21" s="154" t="s">
        <v>40</v>
      </c>
      <c r="C21" s="163" t="s">
        <v>31</v>
      </c>
      <c r="D21" s="164">
        <v>500</v>
      </c>
    </row>
    <row r="22" spans="1:4">
      <c r="A22" s="155">
        <v>20</v>
      </c>
      <c r="B22" s="154" t="s">
        <v>41</v>
      </c>
      <c r="C22" s="163" t="s">
        <v>31</v>
      </c>
      <c r="D22" s="164">
        <v>500</v>
      </c>
    </row>
    <row r="23" spans="1:4">
      <c r="A23" s="155">
        <v>21</v>
      </c>
      <c r="B23" s="154" t="s">
        <v>42</v>
      </c>
      <c r="C23" s="163" t="s">
        <v>31</v>
      </c>
      <c r="D23" s="164">
        <v>500</v>
      </c>
    </row>
    <row r="24" spans="1:4">
      <c r="A24" s="155">
        <v>22</v>
      </c>
      <c r="B24" s="154" t="s">
        <v>43</v>
      </c>
      <c r="C24" s="163" t="s">
        <v>31</v>
      </c>
      <c r="D24" s="164">
        <v>500</v>
      </c>
    </row>
    <row r="25" spans="1:4">
      <c r="A25" s="155">
        <v>23</v>
      </c>
      <c r="B25" s="154" t="s">
        <v>44</v>
      </c>
      <c r="C25" s="163" t="s">
        <v>31</v>
      </c>
      <c r="D25" s="164">
        <v>500</v>
      </c>
    </row>
    <row r="26" spans="1:4">
      <c r="A26" s="155">
        <v>24</v>
      </c>
      <c r="B26" s="154" t="s">
        <v>45</v>
      </c>
      <c r="C26" s="163" t="s">
        <v>31</v>
      </c>
      <c r="D26" s="164">
        <v>500</v>
      </c>
    </row>
    <row r="27" spans="1:4">
      <c r="A27" s="155">
        <v>25</v>
      </c>
      <c r="B27" s="154" t="s">
        <v>46</v>
      </c>
      <c r="C27" s="163" t="s">
        <v>31</v>
      </c>
      <c r="D27" s="164">
        <v>500</v>
      </c>
    </row>
    <row r="28" spans="1:4">
      <c r="A28" s="155">
        <v>26</v>
      </c>
      <c r="B28" s="154" t="s">
        <v>47</v>
      </c>
      <c r="C28" s="163" t="s">
        <v>49</v>
      </c>
      <c r="D28" s="164">
        <v>500</v>
      </c>
    </row>
    <row r="29" spans="1:4">
      <c r="A29" s="155">
        <v>27</v>
      </c>
      <c r="B29" s="154" t="s">
        <v>48</v>
      </c>
      <c r="C29" s="163" t="s">
        <v>49</v>
      </c>
      <c r="D29" s="165">
        <v>500</v>
      </c>
    </row>
    <row r="30" spans="1:4">
      <c r="B30" s="166" t="s">
        <v>63</v>
      </c>
      <c r="C30" s="167"/>
      <c r="D30" s="168">
        <f>SUM(D3:D29)</f>
        <v>13500</v>
      </c>
    </row>
  </sheetData>
  <mergeCells count="1">
    <mergeCell ref="B1:D1"/>
  </mergeCells>
  <phoneticPr fontId="2" type="noConversion"/>
  <pageMargins left="0" right="0" top="0.78740157480314965" bottom="0" header="0" footer="0"/>
  <pageSetup paperSize="9" scale="11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9"/>
  <sheetViews>
    <sheetView workbookViewId="0">
      <selection activeCell="F27" sqref="F27"/>
    </sheetView>
  </sheetViews>
  <sheetFormatPr defaultRowHeight="11.25"/>
  <cols>
    <col min="1" max="1" width="15.42578125" style="155" customWidth="1"/>
    <col min="2" max="2" width="8.7109375" style="155" bestFit="1" customWidth="1"/>
    <col min="3" max="3" width="9" style="155" bestFit="1" customWidth="1"/>
    <col min="4" max="4" width="10.85546875" style="155" bestFit="1" customWidth="1"/>
    <col min="5" max="5" width="27" style="155" bestFit="1" customWidth="1"/>
    <col min="6" max="16384" width="9.140625" style="155"/>
  </cols>
  <sheetData>
    <row r="1" spans="1:5">
      <c r="A1" s="169" t="s">
        <v>64</v>
      </c>
      <c r="B1" s="170" t="s">
        <v>65</v>
      </c>
      <c r="C1" s="171" t="s">
        <v>15</v>
      </c>
      <c r="D1" s="169" t="s">
        <v>66</v>
      </c>
      <c r="E1" s="169" t="s">
        <v>67</v>
      </c>
    </row>
    <row r="2" spans="1:5">
      <c r="A2" s="172" t="s">
        <v>20</v>
      </c>
      <c r="B2" s="173" t="s">
        <v>68</v>
      </c>
      <c r="C2" s="174">
        <v>500</v>
      </c>
      <c r="D2" s="172" t="s">
        <v>70</v>
      </c>
      <c r="E2" s="172" t="s">
        <v>69</v>
      </c>
    </row>
    <row r="3" spans="1:5">
      <c r="A3" s="155" t="s">
        <v>21</v>
      </c>
      <c r="B3" s="173" t="s">
        <v>68</v>
      </c>
      <c r="C3" s="174">
        <v>500</v>
      </c>
      <c r="D3" s="172" t="s">
        <v>70</v>
      </c>
      <c r="E3" s="172" t="s">
        <v>69</v>
      </c>
    </row>
    <row r="4" spans="1:5">
      <c r="A4" s="155" t="s">
        <v>22</v>
      </c>
      <c r="B4" s="173" t="s">
        <v>68</v>
      </c>
      <c r="C4" s="174">
        <v>500</v>
      </c>
      <c r="D4" s="172" t="s">
        <v>70</v>
      </c>
      <c r="E4" s="172" t="s">
        <v>69</v>
      </c>
    </row>
    <row r="5" spans="1:5">
      <c r="A5" s="155" t="s">
        <v>23</v>
      </c>
      <c r="B5" s="173" t="s">
        <v>68</v>
      </c>
      <c r="C5" s="174">
        <v>500</v>
      </c>
      <c r="D5" s="172" t="s">
        <v>70</v>
      </c>
      <c r="E5" s="172" t="s">
        <v>69</v>
      </c>
    </row>
    <row r="6" spans="1:5">
      <c r="A6" s="155" t="s">
        <v>24</v>
      </c>
      <c r="B6" s="173" t="s">
        <v>68</v>
      </c>
      <c r="C6" s="174">
        <v>500</v>
      </c>
      <c r="D6" s="172" t="s">
        <v>70</v>
      </c>
      <c r="E6" s="172" t="s">
        <v>69</v>
      </c>
    </row>
    <row r="7" spans="1:5">
      <c r="A7" s="155" t="s">
        <v>25</v>
      </c>
      <c r="B7" s="173" t="s">
        <v>68</v>
      </c>
      <c r="C7" s="174">
        <v>500</v>
      </c>
      <c r="D7" s="172" t="s">
        <v>70</v>
      </c>
      <c r="E7" s="172" t="s">
        <v>69</v>
      </c>
    </row>
    <row r="8" spans="1:5">
      <c r="A8" s="155" t="s">
        <v>26</v>
      </c>
      <c r="B8" s="173" t="s">
        <v>68</v>
      </c>
      <c r="C8" s="174">
        <v>500</v>
      </c>
      <c r="D8" s="172" t="s">
        <v>70</v>
      </c>
      <c r="E8" s="172" t="s">
        <v>69</v>
      </c>
    </row>
    <row r="9" spans="1:5">
      <c r="A9" s="155" t="s">
        <v>27</v>
      </c>
      <c r="B9" s="173" t="s">
        <v>68</v>
      </c>
      <c r="C9" s="174">
        <v>500</v>
      </c>
      <c r="D9" s="172" t="s">
        <v>70</v>
      </c>
      <c r="E9" s="172" t="s">
        <v>69</v>
      </c>
    </row>
    <row r="10" spans="1:5">
      <c r="A10" s="155" t="s">
        <v>28</v>
      </c>
      <c r="B10" s="173" t="s">
        <v>68</v>
      </c>
      <c r="C10" s="174">
        <v>500</v>
      </c>
      <c r="D10" s="172" t="s">
        <v>70</v>
      </c>
      <c r="E10" s="172" t="s">
        <v>69</v>
      </c>
    </row>
    <row r="11" spans="1:5">
      <c r="A11" s="155" t="s">
        <v>29</v>
      </c>
      <c r="B11" s="173" t="s">
        <v>68</v>
      </c>
      <c r="C11" s="174">
        <v>500</v>
      </c>
      <c r="D11" s="172" t="s">
        <v>70</v>
      </c>
      <c r="E11" s="172" t="s">
        <v>69</v>
      </c>
    </row>
    <row r="12" spans="1:5">
      <c r="A12" s="155" t="s">
        <v>32</v>
      </c>
      <c r="B12" s="173" t="s">
        <v>68</v>
      </c>
      <c r="C12" s="174">
        <v>500</v>
      </c>
      <c r="D12" s="172" t="s">
        <v>70</v>
      </c>
      <c r="E12" s="172" t="s">
        <v>69</v>
      </c>
    </row>
    <row r="13" spans="1:5">
      <c r="A13" s="155" t="s">
        <v>33</v>
      </c>
      <c r="B13" s="173" t="s">
        <v>68</v>
      </c>
      <c r="C13" s="174">
        <v>500</v>
      </c>
      <c r="D13" s="172" t="s">
        <v>70</v>
      </c>
      <c r="E13" s="172" t="s">
        <v>69</v>
      </c>
    </row>
    <row r="14" spans="1:5">
      <c r="A14" s="155" t="s">
        <v>34</v>
      </c>
      <c r="B14" s="173" t="s">
        <v>68</v>
      </c>
      <c r="C14" s="174">
        <v>500</v>
      </c>
      <c r="D14" s="172" t="s">
        <v>70</v>
      </c>
      <c r="E14" s="172" t="s">
        <v>69</v>
      </c>
    </row>
    <row r="15" spans="1:5">
      <c r="A15" s="155" t="s">
        <v>35</v>
      </c>
      <c r="B15" s="173" t="s">
        <v>68</v>
      </c>
      <c r="C15" s="174">
        <v>500</v>
      </c>
      <c r="D15" s="172" t="s">
        <v>70</v>
      </c>
      <c r="E15" s="172" t="s">
        <v>69</v>
      </c>
    </row>
    <row r="16" spans="1:5">
      <c r="A16" s="155" t="s">
        <v>36</v>
      </c>
      <c r="B16" s="173" t="s">
        <v>68</v>
      </c>
      <c r="C16" s="174">
        <v>500</v>
      </c>
      <c r="D16" s="172" t="s">
        <v>70</v>
      </c>
      <c r="E16" s="172" t="s">
        <v>69</v>
      </c>
    </row>
    <row r="17" spans="1:5">
      <c r="A17" s="155" t="s">
        <v>37</v>
      </c>
      <c r="B17" s="173" t="s">
        <v>68</v>
      </c>
      <c r="C17" s="174">
        <v>500</v>
      </c>
      <c r="D17" s="172" t="s">
        <v>70</v>
      </c>
      <c r="E17" s="172" t="s">
        <v>69</v>
      </c>
    </row>
    <row r="18" spans="1:5">
      <c r="A18" s="155" t="s">
        <v>38</v>
      </c>
      <c r="B18" s="173" t="s">
        <v>68</v>
      </c>
      <c r="C18" s="174">
        <v>500</v>
      </c>
      <c r="D18" s="172" t="s">
        <v>70</v>
      </c>
      <c r="E18" s="172" t="s">
        <v>69</v>
      </c>
    </row>
    <row r="19" spans="1:5">
      <c r="A19" s="155" t="s">
        <v>39</v>
      </c>
      <c r="B19" s="173" t="s">
        <v>68</v>
      </c>
      <c r="C19" s="174">
        <v>500</v>
      </c>
      <c r="D19" s="172" t="s">
        <v>70</v>
      </c>
      <c r="E19" s="172" t="s">
        <v>69</v>
      </c>
    </row>
    <row r="20" spans="1:5">
      <c r="A20" s="155" t="s">
        <v>40</v>
      </c>
      <c r="B20" s="173" t="s">
        <v>68</v>
      </c>
      <c r="C20" s="174">
        <v>500</v>
      </c>
      <c r="D20" s="172" t="s">
        <v>70</v>
      </c>
      <c r="E20" s="172" t="s">
        <v>69</v>
      </c>
    </row>
    <row r="21" spans="1:5">
      <c r="A21" s="155" t="s">
        <v>41</v>
      </c>
      <c r="B21" s="173" t="s">
        <v>68</v>
      </c>
      <c r="C21" s="174">
        <v>500</v>
      </c>
      <c r="D21" s="172" t="s">
        <v>70</v>
      </c>
      <c r="E21" s="172" t="s">
        <v>69</v>
      </c>
    </row>
    <row r="22" spans="1:5">
      <c r="A22" s="155" t="s">
        <v>42</v>
      </c>
      <c r="B22" s="173" t="s">
        <v>68</v>
      </c>
      <c r="C22" s="174">
        <v>500</v>
      </c>
      <c r="D22" s="172" t="s">
        <v>70</v>
      </c>
      <c r="E22" s="172" t="s">
        <v>69</v>
      </c>
    </row>
    <row r="23" spans="1:5">
      <c r="A23" s="155" t="s">
        <v>43</v>
      </c>
      <c r="B23" s="173" t="s">
        <v>68</v>
      </c>
      <c r="C23" s="174">
        <v>500</v>
      </c>
      <c r="D23" s="172" t="s">
        <v>70</v>
      </c>
      <c r="E23" s="172" t="s">
        <v>69</v>
      </c>
    </row>
    <row r="24" spans="1:5">
      <c r="A24" s="155" t="s">
        <v>44</v>
      </c>
      <c r="B24" s="173" t="s">
        <v>68</v>
      </c>
      <c r="C24" s="174">
        <v>500</v>
      </c>
      <c r="D24" s="172" t="s">
        <v>70</v>
      </c>
      <c r="E24" s="172" t="s">
        <v>69</v>
      </c>
    </row>
    <row r="25" spans="1:5">
      <c r="A25" s="155" t="s">
        <v>45</v>
      </c>
      <c r="B25" s="173" t="s">
        <v>68</v>
      </c>
      <c r="C25" s="174">
        <v>500</v>
      </c>
      <c r="D25" s="172" t="s">
        <v>70</v>
      </c>
      <c r="E25" s="172" t="s">
        <v>69</v>
      </c>
    </row>
    <row r="26" spans="1:5">
      <c r="A26" s="155" t="s">
        <v>46</v>
      </c>
      <c r="B26" s="173" t="s">
        <v>68</v>
      </c>
      <c r="C26" s="174">
        <v>500</v>
      </c>
      <c r="D26" s="172" t="s">
        <v>70</v>
      </c>
      <c r="E26" s="172" t="s">
        <v>69</v>
      </c>
    </row>
    <row r="27" spans="1:5">
      <c r="A27" s="155" t="s">
        <v>47</v>
      </c>
      <c r="B27" s="173" t="s">
        <v>68</v>
      </c>
      <c r="C27" s="174">
        <v>500</v>
      </c>
      <c r="D27" s="172" t="s">
        <v>70</v>
      </c>
      <c r="E27" s="172" t="s">
        <v>69</v>
      </c>
    </row>
    <row r="28" spans="1:5">
      <c r="A28" s="155" t="s">
        <v>48</v>
      </c>
      <c r="B28" s="173" t="s">
        <v>68</v>
      </c>
      <c r="C28" s="174">
        <v>500</v>
      </c>
      <c r="D28" s="172" t="s">
        <v>70</v>
      </c>
      <c r="E28" s="172" t="s">
        <v>69</v>
      </c>
    </row>
    <row r="29" spans="1:5">
      <c r="C29" s="175">
        <f>SUM(C2:C28)</f>
        <v>13500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invoice</vt:lpstr>
      <vt:lpstr>ODOMETER INSPECTION</vt:lpstr>
      <vt:lpstr>Report</vt:lpstr>
      <vt:lpstr>'ODOMETER INSPECTION'!Print_Area</vt:lpstr>
      <vt:lpstr>'ODOMETER INSPECTION'!Print_Titles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Akie Mori</dc:creator>
  <cp:lastModifiedBy>Admin</cp:lastModifiedBy>
  <cp:lastPrinted>2019-05-10T00:29:40Z</cp:lastPrinted>
  <dcterms:created xsi:type="dcterms:W3CDTF">2006-05-02T16:31:22Z</dcterms:created>
  <dcterms:modified xsi:type="dcterms:W3CDTF">2019-06-13T06:12:38Z</dcterms:modified>
</cp:coreProperties>
</file>